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\Mariaš\2016.01.03\"/>
    </mc:Choice>
  </mc:AlternateContent>
  <bookViews>
    <workbookView xWindow="-15" yWindow="3480" windowWidth="9720" windowHeight="3525" tabRatio="860" activeTab="1"/>
  </bookViews>
  <sheets>
    <sheet name="Prezenčka" sheetId="1" r:id="rId1"/>
    <sheet name="VYHODNOTENIE JEDNOTLIVCI" sheetId="2" r:id="rId2"/>
    <sheet name="VYHODNOTENIE_TÍMY" sheetId="39" r:id="rId3"/>
  </sheets>
  <definedNames>
    <definedName name="_xlnm._FilterDatabase" localSheetId="0" hidden="1">Prezenčka!$A$3:$F$3</definedName>
    <definedName name="_xlnm._FilterDatabase" localSheetId="1" hidden="1">'VYHODNOTENIE JEDNOTLIVCI'!$A$4:$S$4</definedName>
    <definedName name="_xlnm.Print_Area" localSheetId="1">'VYHODNOTENIE JEDNOTLIVCI'!$A$4:$S$115</definedName>
  </definedNames>
  <calcPr calcId="152511"/>
  <customWorkbookViews>
    <customWorkbookView name="Peter STRAKA - vlastní pohled" guid="{A8D18285-2CC1-11D4-8CA3-C8D3191EB719}" mergeInterval="0" personalView="1" maximized="1" windowWidth="796" windowHeight="466" tabRatio="554" activeSheetId="1" showComments="commIndAndComment"/>
  </customWorkbookViews>
</workbook>
</file>

<file path=xl/calcChain.xml><?xml version="1.0" encoding="utf-8"?>
<calcChain xmlns="http://schemas.openxmlformats.org/spreadsheetml/2006/main">
  <c r="G2" i="2" l="1"/>
  <c r="M100" i="2"/>
  <c r="M87" i="2"/>
  <c r="M85" i="2"/>
  <c r="M75" i="2"/>
  <c r="M29" i="2"/>
  <c r="M115" i="2"/>
  <c r="M34" i="2"/>
  <c r="M48" i="2"/>
  <c r="M15" i="2"/>
  <c r="M84" i="2"/>
  <c r="M71" i="2"/>
  <c r="M63" i="2"/>
  <c r="M8" i="2"/>
  <c r="M7" i="2"/>
  <c r="M19" i="2"/>
  <c r="M64" i="2"/>
  <c r="M11" i="2"/>
  <c r="M103" i="2"/>
  <c r="M25" i="2"/>
  <c r="M12" i="2"/>
  <c r="M92" i="2"/>
  <c r="M111" i="2"/>
  <c r="M113" i="2"/>
  <c r="M40" i="2"/>
  <c r="M65" i="2"/>
  <c r="M78" i="2"/>
  <c r="M22" i="2"/>
  <c r="M21" i="2"/>
  <c r="M98" i="2"/>
  <c r="M42" i="2"/>
  <c r="M30" i="2"/>
  <c r="M9" i="2"/>
  <c r="M66" i="2"/>
  <c r="M10" i="2"/>
  <c r="M6" i="2"/>
  <c r="M18" i="2"/>
  <c r="M46" i="2"/>
  <c r="M82" i="2"/>
  <c r="M54" i="2"/>
  <c r="M72" i="2"/>
  <c r="M14" i="2"/>
  <c r="M77" i="2"/>
  <c r="M20" i="2"/>
  <c r="M112" i="2"/>
  <c r="M47" i="2"/>
  <c r="M90" i="2"/>
  <c r="M93" i="2"/>
  <c r="M109" i="2"/>
  <c r="M58" i="2"/>
  <c r="M91" i="2"/>
  <c r="M39" i="2"/>
  <c r="M49" i="2"/>
  <c r="M26" i="2"/>
  <c r="M114" i="2"/>
  <c r="M23" i="2"/>
  <c r="M101" i="2"/>
  <c r="M105" i="2"/>
  <c r="M13" i="2"/>
  <c r="M102" i="2"/>
  <c r="M96" i="2"/>
  <c r="M107" i="2"/>
  <c r="M89" i="2"/>
  <c r="M24" i="2"/>
  <c r="M99" i="2"/>
  <c r="M44" i="2"/>
  <c r="M28" i="2"/>
  <c r="M52" i="2"/>
  <c r="M68" i="2"/>
  <c r="M94" i="2"/>
  <c r="M17" i="2"/>
  <c r="M97" i="2"/>
  <c r="M56" i="2"/>
  <c r="M31" i="2"/>
  <c r="M88" i="2"/>
  <c r="M41" i="2"/>
  <c r="M36" i="2"/>
  <c r="M16" i="2"/>
  <c r="M110" i="2"/>
  <c r="M55" i="2"/>
  <c r="M53" i="2"/>
  <c r="M5" i="2"/>
  <c r="M86" i="2"/>
  <c r="M35" i="2"/>
  <c r="M43" i="2"/>
  <c r="M38" i="2"/>
  <c r="M59" i="2"/>
  <c r="M70" i="2"/>
  <c r="M104" i="2"/>
  <c r="M73" i="2"/>
  <c r="M106" i="2"/>
  <c r="M60" i="2"/>
  <c r="M37" i="2"/>
  <c r="M76" i="2"/>
  <c r="M32" i="2"/>
  <c r="M69" i="2"/>
  <c r="M50" i="2"/>
  <c r="M67" i="2"/>
  <c r="M27" i="2"/>
  <c r="M80" i="2"/>
  <c r="M74" i="2"/>
  <c r="M61" i="2"/>
  <c r="M51" i="2"/>
  <c r="M57" i="2"/>
  <c r="M83" i="2"/>
  <c r="M108" i="2"/>
  <c r="M45" i="2"/>
  <c r="M62" i="2"/>
  <c r="M33" i="2"/>
  <c r="M79" i="2"/>
  <c r="M81" i="2"/>
  <c r="M95" i="2"/>
  <c r="L100" i="2"/>
  <c r="L87" i="2"/>
  <c r="L85" i="2"/>
  <c r="L75" i="2"/>
  <c r="L29" i="2"/>
  <c r="L115" i="2"/>
  <c r="L34" i="2"/>
  <c r="L48" i="2"/>
  <c r="L15" i="2"/>
  <c r="L84" i="2"/>
  <c r="L71" i="2"/>
  <c r="L63" i="2"/>
  <c r="L8" i="2"/>
  <c r="L7" i="2"/>
  <c r="L19" i="2"/>
  <c r="L64" i="2"/>
  <c r="L11" i="2"/>
  <c r="L103" i="2"/>
  <c r="L25" i="2"/>
  <c r="L12" i="2"/>
  <c r="L92" i="2"/>
  <c r="L111" i="2"/>
  <c r="L113" i="2"/>
  <c r="L40" i="2"/>
  <c r="L65" i="2"/>
  <c r="L78" i="2"/>
  <c r="L22" i="2"/>
  <c r="L21" i="2"/>
  <c r="L98" i="2"/>
  <c r="L42" i="2"/>
  <c r="L30" i="2"/>
  <c r="L9" i="2"/>
  <c r="L66" i="2"/>
  <c r="L10" i="2"/>
  <c r="L6" i="2"/>
  <c r="L18" i="2"/>
  <c r="L46" i="2"/>
  <c r="L82" i="2"/>
  <c r="L54" i="2"/>
  <c r="L72" i="2"/>
  <c r="L14" i="2"/>
  <c r="L77" i="2"/>
  <c r="L20" i="2"/>
  <c r="L112" i="2"/>
  <c r="L47" i="2"/>
  <c r="L90" i="2"/>
  <c r="L93" i="2"/>
  <c r="L109" i="2"/>
  <c r="L58" i="2"/>
  <c r="L91" i="2"/>
  <c r="L39" i="2"/>
  <c r="L49" i="2"/>
  <c r="L26" i="2"/>
  <c r="L114" i="2"/>
  <c r="L23" i="2"/>
  <c r="L101" i="2"/>
  <c r="L105" i="2"/>
  <c r="L13" i="2"/>
  <c r="L102" i="2"/>
  <c r="L96" i="2"/>
  <c r="L107" i="2"/>
  <c r="L89" i="2"/>
  <c r="L24" i="2"/>
  <c r="L99" i="2"/>
  <c r="L44" i="2"/>
  <c r="L28" i="2"/>
  <c r="L52" i="2"/>
  <c r="L68" i="2"/>
  <c r="L94" i="2"/>
  <c r="L17" i="2"/>
  <c r="L97" i="2"/>
  <c r="L56" i="2"/>
  <c r="L31" i="2"/>
  <c r="L88" i="2"/>
  <c r="L41" i="2"/>
  <c r="L36" i="2"/>
  <c r="L16" i="2"/>
  <c r="L110" i="2"/>
  <c r="L55" i="2"/>
  <c r="L53" i="2"/>
  <c r="L5" i="2"/>
  <c r="L86" i="2"/>
  <c r="L35" i="2"/>
  <c r="L43" i="2"/>
  <c r="L38" i="2"/>
  <c r="L59" i="2"/>
  <c r="L70" i="2"/>
  <c r="L104" i="2"/>
  <c r="L73" i="2"/>
  <c r="L106" i="2"/>
  <c r="L60" i="2"/>
  <c r="L37" i="2"/>
  <c r="L76" i="2"/>
  <c r="L32" i="2"/>
  <c r="L69" i="2"/>
  <c r="L50" i="2"/>
  <c r="L67" i="2"/>
  <c r="L27" i="2"/>
  <c r="L80" i="2"/>
  <c r="L74" i="2"/>
  <c r="L61" i="2"/>
  <c r="L51" i="2"/>
  <c r="L57" i="2"/>
  <c r="L83" i="2"/>
  <c r="L108" i="2"/>
  <c r="L45" i="2"/>
  <c r="L62" i="2"/>
  <c r="L33" i="2"/>
  <c r="L79" i="2"/>
  <c r="L81" i="2"/>
  <c r="L95" i="2"/>
  <c r="M2" i="2" l="1"/>
  <c r="L2" i="2"/>
  <c r="R92" i="2" l="1"/>
  <c r="R18" i="2"/>
  <c r="S18" i="2"/>
  <c r="R101" i="2"/>
  <c r="S101" i="2"/>
  <c r="R76" i="2"/>
  <c r="S76" i="2"/>
  <c r="R35" i="2"/>
  <c r="S35" i="2"/>
  <c r="R109" i="2"/>
  <c r="S109" i="2"/>
  <c r="R43" i="2"/>
  <c r="S43" i="2"/>
  <c r="R66" i="2"/>
  <c r="S66" i="2"/>
  <c r="R19" i="2"/>
  <c r="S19" i="2"/>
  <c r="R104" i="2"/>
  <c r="S104" i="2"/>
  <c r="R49" i="2"/>
  <c r="S49" i="2"/>
  <c r="R64" i="2"/>
  <c r="S64" i="2"/>
  <c r="R69" i="2"/>
  <c r="S69" i="2"/>
  <c r="R7" i="2"/>
  <c r="S7" i="2"/>
  <c r="R91" i="2"/>
  <c r="S91" i="2"/>
  <c r="R41" i="2"/>
  <c r="S41" i="2"/>
  <c r="R110" i="2"/>
  <c r="S110" i="2"/>
  <c r="R61" i="2"/>
  <c r="S61" i="2"/>
  <c r="R83" i="2"/>
  <c r="S83" i="2"/>
  <c r="R95" i="2"/>
  <c r="S95" i="2"/>
  <c r="R10" i="2"/>
  <c r="S10" i="2"/>
  <c r="R26" i="2"/>
  <c r="S26" i="2"/>
  <c r="R80" i="2"/>
  <c r="S80" i="2"/>
  <c r="R94" i="2"/>
  <c r="S94" i="2"/>
  <c r="R55" i="2"/>
  <c r="S55" i="2"/>
  <c r="R12" i="2"/>
  <c r="S12" i="2"/>
  <c r="R60" i="2"/>
  <c r="S60" i="2"/>
  <c r="R57" i="2"/>
  <c r="S57" i="2"/>
  <c r="R86" i="2"/>
  <c r="S86" i="2"/>
  <c r="R29" i="2"/>
  <c r="S29" i="2"/>
  <c r="R23" i="2"/>
  <c r="S23" i="2"/>
  <c r="R34" i="2"/>
  <c r="S34" i="2"/>
  <c r="R44" i="2"/>
  <c r="S44" i="2"/>
  <c r="R48" i="2"/>
  <c r="S48" i="2"/>
  <c r="R105" i="2"/>
  <c r="S105" i="2"/>
  <c r="R21" i="2"/>
  <c r="S21" i="2"/>
  <c r="R16" i="2"/>
  <c r="S16" i="2"/>
  <c r="R112" i="2"/>
  <c r="S112" i="2"/>
  <c r="R15" i="2"/>
  <c r="S15" i="2"/>
  <c r="R13" i="2"/>
  <c r="S13" i="2"/>
  <c r="R50" i="2"/>
  <c r="S50" i="2"/>
  <c r="R98" i="2"/>
  <c r="S98" i="2"/>
  <c r="R71" i="2"/>
  <c r="S71" i="2"/>
  <c r="R52" i="2"/>
  <c r="S52" i="2"/>
  <c r="R14" i="2"/>
  <c r="S14" i="2"/>
  <c r="S92" i="2"/>
  <c r="R9" i="2"/>
  <c r="S9" i="2"/>
  <c r="R40" i="2"/>
  <c r="S40" i="2"/>
  <c r="R28" i="2"/>
  <c r="S28" i="2"/>
  <c r="R59" i="2"/>
  <c r="S59" i="2"/>
  <c r="R58" i="2"/>
  <c r="S58" i="2"/>
  <c r="R25" i="2"/>
  <c r="S25" i="2"/>
  <c r="R54" i="2"/>
  <c r="S54" i="2"/>
  <c r="R62" i="2"/>
  <c r="S62" i="2"/>
  <c r="R82" i="2"/>
  <c r="S82" i="2"/>
  <c r="R106" i="2"/>
  <c r="S106" i="2"/>
  <c r="R108" i="2"/>
  <c r="S108" i="2"/>
  <c r="R45" i="2"/>
  <c r="S45" i="2"/>
  <c r="R81" i="2"/>
  <c r="S81" i="2"/>
  <c r="R78" i="2"/>
  <c r="S78" i="2"/>
  <c r="R32" i="2"/>
  <c r="S32" i="2"/>
  <c r="R22" i="2"/>
  <c r="S22" i="2"/>
  <c r="R65" i="2"/>
  <c r="S65" i="2"/>
  <c r="R77" i="2"/>
  <c r="S77" i="2"/>
  <c r="R90" i="2"/>
  <c r="S90" i="2"/>
  <c r="R63" i="2"/>
  <c r="S63" i="2"/>
  <c r="R113" i="2"/>
  <c r="S113" i="2"/>
  <c r="R37" i="2"/>
  <c r="S37" i="2"/>
  <c r="R70" i="2"/>
  <c r="S70" i="2"/>
  <c r="R46" i="2"/>
  <c r="S46" i="2"/>
  <c r="R39" i="2"/>
  <c r="S39" i="2"/>
  <c r="R75" i="2"/>
  <c r="S75" i="2"/>
  <c r="R79" i="2"/>
  <c r="S79" i="2"/>
  <c r="R11" i="2"/>
  <c r="S11" i="2"/>
  <c r="R68" i="2"/>
  <c r="S68" i="2"/>
  <c r="R51" i="2"/>
  <c r="S51" i="2"/>
  <c r="R99" i="2"/>
  <c r="S99" i="2"/>
  <c r="R88" i="2"/>
  <c r="S88" i="2"/>
  <c r="R97" i="2"/>
  <c r="S97" i="2"/>
  <c r="R31" i="2"/>
  <c r="S31" i="2"/>
  <c r="R33" i="2"/>
  <c r="S33" i="2"/>
  <c r="R87" i="2"/>
  <c r="S87" i="2"/>
  <c r="R111" i="2"/>
  <c r="S111" i="2"/>
  <c r="R8" i="2"/>
  <c r="S8" i="2"/>
  <c r="R73" i="2"/>
  <c r="S73" i="2"/>
  <c r="R107" i="2"/>
  <c r="S107" i="2"/>
  <c r="R17" i="2"/>
  <c r="S17" i="2"/>
  <c r="R56" i="2"/>
  <c r="S56" i="2"/>
  <c r="R93" i="2"/>
  <c r="S93" i="2"/>
  <c r="R74" i="2"/>
  <c r="S74" i="2"/>
  <c r="R47" i="2"/>
  <c r="S47" i="2"/>
  <c r="R53" i="2"/>
  <c r="S53" i="2"/>
  <c r="R38" i="2"/>
  <c r="S38" i="2"/>
  <c r="R6" i="2"/>
  <c r="S6" i="2"/>
  <c r="R67" i="2"/>
  <c r="S67" i="2"/>
  <c r="R20" i="2"/>
  <c r="S20" i="2"/>
  <c r="R100" i="2"/>
  <c r="S100" i="2"/>
  <c r="R27" i="2"/>
  <c r="S27" i="2"/>
  <c r="R89" i="2"/>
  <c r="S89" i="2"/>
  <c r="R96" i="2"/>
  <c r="S96" i="2"/>
  <c r="R24" i="2"/>
  <c r="S24" i="2"/>
  <c r="R85" i="2"/>
  <c r="S85" i="2"/>
  <c r="R42" i="2"/>
  <c r="S42" i="2"/>
  <c r="R30" i="2"/>
  <c r="S30" i="2"/>
  <c r="R84" i="2"/>
  <c r="S84" i="2"/>
  <c r="R114" i="2"/>
  <c r="S114" i="2"/>
  <c r="R5" i="2"/>
  <c r="S5" i="2"/>
  <c r="R72" i="2"/>
  <c r="S72" i="2"/>
  <c r="R102" i="2"/>
  <c r="S102" i="2"/>
  <c r="R36" i="2"/>
  <c r="S36" i="2"/>
  <c r="R115" i="2"/>
  <c r="S115" i="2"/>
  <c r="S103" i="2"/>
  <c r="R103" i="2"/>
  <c r="S2" i="2" l="1"/>
  <c r="R2" i="2"/>
  <c r="Q2" i="2"/>
  <c r="I2" i="2"/>
  <c r="K2" i="2"/>
  <c r="F2" i="2"/>
  <c r="H2" i="2"/>
  <c r="N2" i="2"/>
  <c r="J2" i="2"/>
  <c r="P2" i="2"/>
  <c r="O2" i="2"/>
</calcChain>
</file>

<file path=xl/sharedStrings.xml><?xml version="1.0" encoding="utf-8"?>
<sst xmlns="http://schemas.openxmlformats.org/spreadsheetml/2006/main" count="849" uniqueCount="226">
  <si>
    <t>Číslo hráča</t>
  </si>
  <si>
    <t>Priezvisko</t>
  </si>
  <si>
    <t>PRIEZVISKO</t>
  </si>
  <si>
    <t>MENO</t>
  </si>
  <si>
    <t>BODY</t>
  </si>
  <si>
    <t>Meno</t>
  </si>
  <si>
    <t>KLUB</t>
  </si>
  <si>
    <t>Klub</t>
  </si>
  <si>
    <t>B 1</t>
  </si>
  <si>
    <t>B 2</t>
  </si>
  <si>
    <t>B 3</t>
  </si>
  <si>
    <t>B 4</t>
  </si>
  <si>
    <t>B 5</t>
  </si>
  <si>
    <t>SUMA</t>
  </si>
  <si>
    <t>POZN.</t>
  </si>
  <si>
    <t>S P O L U</t>
  </si>
  <si>
    <t>B Q</t>
  </si>
  <si>
    <t>Značky klubov</t>
  </si>
  <si>
    <t>1. KOLO</t>
  </si>
  <si>
    <t>2. KOLO</t>
  </si>
  <si>
    <t>3. KOLO</t>
  </si>
  <si>
    <t>4. KOLO</t>
  </si>
  <si>
    <t>5. KOLO</t>
  </si>
  <si>
    <t>Por.</t>
  </si>
  <si>
    <t>Kvalifikácia</t>
  </si>
  <si>
    <t xml:space="preserve">Prezenčná listina účastníkov turnaja </t>
  </si>
  <si>
    <t>€ Q</t>
  </si>
  <si>
    <t>Katona</t>
  </si>
  <si>
    <t>Štefan</t>
  </si>
  <si>
    <t>Brestovany</t>
  </si>
  <si>
    <t>Holekši</t>
  </si>
  <si>
    <t>Roman</t>
  </si>
  <si>
    <t>Dorčiak</t>
  </si>
  <si>
    <t>Matula</t>
  </si>
  <si>
    <t>Jozef</t>
  </si>
  <si>
    <t>Buková</t>
  </si>
  <si>
    <t>Pavelka</t>
  </si>
  <si>
    <t>Ozán</t>
  </si>
  <si>
    <t>Ladislav</t>
  </si>
  <si>
    <t>Křiváň</t>
  </si>
  <si>
    <t>Martin</t>
  </si>
  <si>
    <t>Dlhá</t>
  </si>
  <si>
    <t>Krchnák</t>
  </si>
  <si>
    <t>Vlado</t>
  </si>
  <si>
    <t>Guliš</t>
  </si>
  <si>
    <t>Ján</t>
  </si>
  <si>
    <t>Chrena</t>
  </si>
  <si>
    <t>Stanislav</t>
  </si>
  <si>
    <t>Dolný Lopašov 1</t>
  </si>
  <si>
    <t>Bublavý</t>
  </si>
  <si>
    <t>Vojtech</t>
  </si>
  <si>
    <t>Orviský</t>
  </si>
  <si>
    <t>Kopecký</t>
  </si>
  <si>
    <t>Miloš</t>
  </si>
  <si>
    <t>Dolný Lopašov 2</t>
  </si>
  <si>
    <t>Chalás</t>
  </si>
  <si>
    <t>Ľubomír</t>
  </si>
  <si>
    <t>Zelman</t>
  </si>
  <si>
    <t>Reško</t>
  </si>
  <si>
    <t>Juraj</t>
  </si>
  <si>
    <t>Dolný Lopašov 3</t>
  </si>
  <si>
    <t>Benka</t>
  </si>
  <si>
    <t>Pavel</t>
  </si>
  <si>
    <t>Petruš</t>
  </si>
  <si>
    <t>Miroslav</t>
  </si>
  <si>
    <t>Urbanovský</t>
  </si>
  <si>
    <t>Anton</t>
  </si>
  <si>
    <t>Dovymart</t>
  </si>
  <si>
    <t>Hložný</t>
  </si>
  <si>
    <t>Filip</t>
  </si>
  <si>
    <t>Jambor</t>
  </si>
  <si>
    <t>Šturdík</t>
  </si>
  <si>
    <t>Marián</t>
  </si>
  <si>
    <t>Fernet</t>
  </si>
  <si>
    <t>Virág</t>
  </si>
  <si>
    <t>Jaroslav</t>
  </si>
  <si>
    <t>Dudáš</t>
  </si>
  <si>
    <t>František</t>
  </si>
  <si>
    <t>Klačanský</t>
  </si>
  <si>
    <t>Milan</t>
  </si>
  <si>
    <t>Hlohovec</t>
  </si>
  <si>
    <t>Táčovský</t>
  </si>
  <si>
    <t>Turánek</t>
  </si>
  <si>
    <t>Suchovský</t>
  </si>
  <si>
    <t>Pavol</t>
  </si>
  <si>
    <t>Kalimero</t>
  </si>
  <si>
    <t>Šimlinger</t>
  </si>
  <si>
    <t>Branislav</t>
  </si>
  <si>
    <t>Gach</t>
  </si>
  <si>
    <t>Konečný</t>
  </si>
  <si>
    <t>Koplotovce</t>
  </si>
  <si>
    <t>Šemelák</t>
  </si>
  <si>
    <t>Deák</t>
  </si>
  <si>
    <t>Levice</t>
  </si>
  <si>
    <t>Chlpík</t>
  </si>
  <si>
    <t>Eliáš</t>
  </si>
  <si>
    <t>Lupták</t>
  </si>
  <si>
    <t>Michalovič</t>
  </si>
  <si>
    <t>Vladimír</t>
  </si>
  <si>
    <t>Nové Zámky</t>
  </si>
  <si>
    <t>Tatay</t>
  </si>
  <si>
    <t>Michal</t>
  </si>
  <si>
    <t>Šabík</t>
  </si>
  <si>
    <t>Szipický</t>
  </si>
  <si>
    <t>Samuel</t>
  </si>
  <si>
    <t>Partizánske 1</t>
  </si>
  <si>
    <t>Staňo</t>
  </si>
  <si>
    <t>Dušan</t>
  </si>
  <si>
    <t>Beňačka</t>
  </si>
  <si>
    <t>Hazucha</t>
  </si>
  <si>
    <t>Partizánske 2</t>
  </si>
  <si>
    <t>Králik</t>
  </si>
  <si>
    <t>Julo</t>
  </si>
  <si>
    <t>Dávid</t>
  </si>
  <si>
    <t>Trnka</t>
  </si>
  <si>
    <t>Pezinok</t>
  </si>
  <si>
    <t>Krajčovič</t>
  </si>
  <si>
    <t>Strakoš</t>
  </si>
  <si>
    <t>Peter</t>
  </si>
  <si>
    <t>Halás</t>
  </si>
  <si>
    <t>Pezinok 2</t>
  </si>
  <si>
    <t>Maják</t>
  </si>
  <si>
    <t xml:space="preserve">Šajdík </t>
  </si>
  <si>
    <t>Buskovič</t>
  </si>
  <si>
    <t>Rača</t>
  </si>
  <si>
    <t>Udravdy</t>
  </si>
  <si>
    <t>Pavlík</t>
  </si>
  <si>
    <t>Hergott</t>
  </si>
  <si>
    <t>Ružindol</t>
  </si>
  <si>
    <t>Heriban</t>
  </si>
  <si>
    <t>Viskupič</t>
  </si>
  <si>
    <t>Kuracina</t>
  </si>
  <si>
    <t>Ružindol 2</t>
  </si>
  <si>
    <t>Kováčik</t>
  </si>
  <si>
    <t>Ručka</t>
  </si>
  <si>
    <t>Zdenko</t>
  </si>
  <si>
    <t>Krajča</t>
  </si>
  <si>
    <t>Sereď</t>
  </si>
  <si>
    <t>Radošovský</t>
  </si>
  <si>
    <t>Kristián</t>
  </si>
  <si>
    <t>Povinský</t>
  </si>
  <si>
    <t>Igor</t>
  </si>
  <si>
    <t>Pápež</t>
  </si>
  <si>
    <t>Skalica</t>
  </si>
  <si>
    <t>Heteš</t>
  </si>
  <si>
    <t>Zdenek</t>
  </si>
  <si>
    <t>Majka</t>
  </si>
  <si>
    <t>Šalgočka</t>
  </si>
  <si>
    <t>Lavro</t>
  </si>
  <si>
    <t>Kollár</t>
  </si>
  <si>
    <t>Gavula</t>
  </si>
  <si>
    <t>Gabriel</t>
  </si>
  <si>
    <t>Šenkvice</t>
  </si>
  <si>
    <t>Gálik</t>
  </si>
  <si>
    <t>Barták</t>
  </si>
  <si>
    <t>Matušík</t>
  </si>
  <si>
    <t>Topolčany</t>
  </si>
  <si>
    <t>Bago</t>
  </si>
  <si>
    <t>Miklovič</t>
  </si>
  <si>
    <t>Dobiaš</t>
  </si>
  <si>
    <t>Karol</t>
  </si>
  <si>
    <t>Trenčín</t>
  </si>
  <si>
    <t>Minarovich</t>
  </si>
  <si>
    <t>Emil</t>
  </si>
  <si>
    <t>Mitana</t>
  </si>
  <si>
    <t>Bogyó</t>
  </si>
  <si>
    <t>Ondrej</t>
  </si>
  <si>
    <t>Trenčín 2</t>
  </si>
  <si>
    <t>Jurina</t>
  </si>
  <si>
    <t>Beňo</t>
  </si>
  <si>
    <t>Alfonz</t>
  </si>
  <si>
    <t>Hofierka</t>
  </si>
  <si>
    <t>Trenčín B</t>
  </si>
  <si>
    <t>Hedlík</t>
  </si>
  <si>
    <t>Červenan</t>
  </si>
  <si>
    <t>Hoffmann</t>
  </si>
  <si>
    <t>Trnava 1</t>
  </si>
  <si>
    <t>Hano</t>
  </si>
  <si>
    <t>Rudolf</t>
  </si>
  <si>
    <t>Melichárek</t>
  </si>
  <si>
    <t>Rybár</t>
  </si>
  <si>
    <t>Viliam</t>
  </si>
  <si>
    <t>Trnava 2</t>
  </si>
  <si>
    <t>Villém</t>
  </si>
  <si>
    <t>Púchoň</t>
  </si>
  <si>
    <t>Dekan</t>
  </si>
  <si>
    <t>Trnava 3</t>
  </si>
  <si>
    <t>Hrabalík</t>
  </si>
  <si>
    <t>Oldřich</t>
  </si>
  <si>
    <t>Gavenčiak</t>
  </si>
  <si>
    <t>Kepler</t>
  </si>
  <si>
    <t>Trnava 4</t>
  </si>
  <si>
    <t>Cisár</t>
  </si>
  <si>
    <t>Jánošík</t>
  </si>
  <si>
    <t>Knapík</t>
  </si>
  <si>
    <t>Trnava 5</t>
  </si>
  <si>
    <t>Mikolášik</t>
  </si>
  <si>
    <t>Petrík</t>
  </si>
  <si>
    <t>Bunček</t>
  </si>
  <si>
    <t>Oto</t>
  </si>
  <si>
    <t>Trnava 6</t>
  </si>
  <si>
    <t>Kolarovič</t>
  </si>
  <si>
    <t>Janovič</t>
  </si>
  <si>
    <t>Petráš</t>
  </si>
  <si>
    <t>Vinohrady nad Váhom 1</t>
  </si>
  <si>
    <t>Golis</t>
  </si>
  <si>
    <t>Lizálek</t>
  </si>
  <si>
    <t>Tóth</t>
  </si>
  <si>
    <t>Attila</t>
  </si>
  <si>
    <t>Vinohrady nad Váhom 2</t>
  </si>
  <si>
    <t>Szabo</t>
  </si>
  <si>
    <t>Róbert</t>
  </si>
  <si>
    <t>Lukáč</t>
  </si>
  <si>
    <t>Vráble</t>
  </si>
  <si>
    <t>Gatyáš</t>
  </si>
  <si>
    <t>Mesároš</t>
  </si>
  <si>
    <t>Vogl</t>
  </si>
  <si>
    <t>Tóth_2</t>
  </si>
  <si>
    <t>Konečný_2</t>
  </si>
  <si>
    <t>KONTROLA</t>
  </si>
  <si>
    <t>P.Č</t>
  </si>
  <si>
    <t>Názov tímu</t>
  </si>
  <si>
    <t>Súčet z SUMA</t>
  </si>
  <si>
    <t>Súčet z BODY</t>
  </si>
  <si>
    <t>TURNAJ RUŽINDOL - JEDNOTLIVCI</t>
  </si>
  <si>
    <t>TURNAJ RUŽINDOL - TÍMY PO 4 KOLÁCH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</si>
</sst>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19" x14ac:knownFonts="1">
    <font>
      <sz val="11"/>
      <color indexed="18"/>
      <name val="Times New Roman"/>
      <family val="1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 CE"/>
      <charset val="238"/>
    </font>
    <font>
      <b/>
      <sz val="12"/>
      <color indexed="18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18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/>
    <xf numFmtId="0" fontId="10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/>
    <xf numFmtId="0" fontId="5" fillId="0" borderId="0" xfId="0" applyFont="1" applyFill="1"/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0" fillId="0" borderId="0" xfId="0" applyNumberFormat="1"/>
    <xf numFmtId="0" fontId="10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10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9" fillId="0" borderId="1" xfId="0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3" fillId="7" borderId="1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/>
    <xf numFmtId="0" fontId="9" fillId="0" borderId="1" xfId="0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3" fillId="7" borderId="1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15" fillId="0" borderId="0" xfId="0" applyFont="1" applyAlignment="1">
      <alignment horizontal="center"/>
    </xf>
    <xf numFmtId="0" fontId="16" fillId="9" borderId="27" xfId="0" applyFont="1" applyFill="1" applyBorder="1"/>
    <xf numFmtId="0" fontId="16" fillId="0" borderId="27" xfId="0" applyFont="1" applyBorder="1" applyAlignment="1">
      <alignment horizontal="left"/>
    </xf>
    <xf numFmtId="0" fontId="16" fillId="0" borderId="27" xfId="0" applyNumberFormat="1" applyFont="1" applyBorder="1"/>
    <xf numFmtId="0" fontId="17" fillId="0" borderId="0" xfId="0" applyFont="1" applyAlignment="1">
      <alignment horizontal="center"/>
    </xf>
    <xf numFmtId="0" fontId="12" fillId="3" borderId="3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8" fillId="6" borderId="22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2">
    <cellStyle name="Normální" xfId="0" builtinId="0"/>
    <cellStyle name="normální_Hlohovec 2003 Final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335"/>
  <sheetViews>
    <sheetView zoomScaleNormal="95" workbookViewId="0">
      <pane ySplit="3" topLeftCell="A4" activePane="bottomLeft" state="frozenSplit"/>
      <selection pane="bottomLeft" activeCell="D109" sqref="D109:D111"/>
    </sheetView>
  </sheetViews>
  <sheetFormatPr defaultRowHeight="15" x14ac:dyDescent="0.25"/>
  <cols>
    <col min="1" max="1" width="9.140625" style="7"/>
    <col min="2" max="2" width="18.85546875" style="7" customWidth="1"/>
    <col min="3" max="3" width="16.5703125" style="7" customWidth="1"/>
    <col min="4" max="4" width="21.140625" style="8" bestFit="1" customWidth="1"/>
    <col min="5" max="5" width="9.140625" style="7"/>
    <col min="6" max="6" width="19.85546875" style="8" bestFit="1" customWidth="1"/>
    <col min="7" max="16384" width="9.140625" style="7"/>
  </cols>
  <sheetData>
    <row r="1" spans="1:6" ht="20.25" customHeight="1" x14ac:dyDescent="0.25">
      <c r="A1" s="78" t="s">
        <v>25</v>
      </c>
      <c r="B1" s="79"/>
      <c r="C1" s="79"/>
      <c r="D1" s="79"/>
      <c r="E1" s="79"/>
      <c r="F1" s="80"/>
    </row>
    <row r="2" spans="1:6" ht="18.75" customHeight="1" thickBot="1" x14ac:dyDescent="0.3">
      <c r="A2" s="81"/>
      <c r="B2" s="82"/>
      <c r="C2" s="82"/>
      <c r="D2" s="82"/>
      <c r="E2" s="82"/>
      <c r="F2" s="83"/>
    </row>
    <row r="3" spans="1:6" ht="30.75" customHeight="1" x14ac:dyDescent="0.25">
      <c r="A3" s="28" t="s">
        <v>0</v>
      </c>
      <c r="B3" s="29" t="s">
        <v>2</v>
      </c>
      <c r="C3" s="29" t="s">
        <v>3</v>
      </c>
      <c r="D3" s="29" t="s">
        <v>6</v>
      </c>
      <c r="E3" s="29" t="s">
        <v>14</v>
      </c>
      <c r="F3" s="29" t="s">
        <v>17</v>
      </c>
    </row>
    <row r="4" spans="1:6" s="17" customFormat="1" x14ac:dyDescent="0.25">
      <c r="A4" s="38">
        <v>10</v>
      </c>
      <c r="B4" s="37" t="s">
        <v>27</v>
      </c>
      <c r="C4" s="37" t="s">
        <v>28</v>
      </c>
      <c r="D4" s="37" t="s">
        <v>29</v>
      </c>
      <c r="E4" s="31"/>
      <c r="F4" s="35"/>
    </row>
    <row r="5" spans="1:6" s="17" customFormat="1" x14ac:dyDescent="0.25">
      <c r="A5" s="38">
        <v>11</v>
      </c>
      <c r="B5" s="37" t="s">
        <v>30</v>
      </c>
      <c r="C5" s="37" t="s">
        <v>31</v>
      </c>
      <c r="D5" s="37" t="s">
        <v>29</v>
      </c>
      <c r="E5" s="31"/>
      <c r="F5" s="35"/>
    </row>
    <row r="6" spans="1:6" s="17" customFormat="1" x14ac:dyDescent="0.25">
      <c r="A6" s="38">
        <v>12</v>
      </c>
      <c r="B6" s="37" t="s">
        <v>32</v>
      </c>
      <c r="C6" s="37" t="s">
        <v>28</v>
      </c>
      <c r="D6" s="37" t="s">
        <v>29</v>
      </c>
      <c r="E6" s="31"/>
      <c r="F6" s="35"/>
    </row>
    <row r="7" spans="1:6" s="17" customFormat="1" x14ac:dyDescent="0.25">
      <c r="A7" s="46">
        <v>57</v>
      </c>
      <c r="B7" s="37" t="s">
        <v>33</v>
      </c>
      <c r="C7" s="37" t="s">
        <v>34</v>
      </c>
      <c r="D7" s="37" t="s">
        <v>35</v>
      </c>
      <c r="E7" s="31"/>
      <c r="F7" s="36"/>
    </row>
    <row r="8" spans="1:6" s="17" customFormat="1" x14ac:dyDescent="0.25">
      <c r="A8" s="46">
        <v>93</v>
      </c>
      <c r="B8" s="37" t="s">
        <v>36</v>
      </c>
      <c r="C8" s="37" t="s">
        <v>34</v>
      </c>
      <c r="D8" s="37" t="s">
        <v>35</v>
      </c>
      <c r="E8" s="31"/>
      <c r="F8" s="36"/>
    </row>
    <row r="9" spans="1:6" s="17" customFormat="1" x14ac:dyDescent="0.25">
      <c r="A9" s="46">
        <v>94</v>
      </c>
      <c r="B9" s="37" t="s">
        <v>37</v>
      </c>
      <c r="C9" s="37" t="s">
        <v>38</v>
      </c>
      <c r="D9" s="37" t="s">
        <v>35</v>
      </c>
      <c r="E9" s="31"/>
      <c r="F9" s="36"/>
    </row>
    <row r="10" spans="1:6" s="17" customFormat="1" x14ac:dyDescent="0.25">
      <c r="A10" s="46">
        <v>23</v>
      </c>
      <c r="B10" s="37" t="s">
        <v>39</v>
      </c>
      <c r="C10" s="37" t="s">
        <v>40</v>
      </c>
      <c r="D10" s="37" t="s">
        <v>41</v>
      </c>
      <c r="E10" s="31"/>
      <c r="F10" s="36"/>
    </row>
    <row r="11" spans="1:6" s="17" customFormat="1" x14ac:dyDescent="0.25">
      <c r="A11" s="46">
        <v>27</v>
      </c>
      <c r="B11" s="37" t="s">
        <v>42</v>
      </c>
      <c r="C11" s="37" t="s">
        <v>43</v>
      </c>
      <c r="D11" s="37" t="s">
        <v>41</v>
      </c>
      <c r="E11" s="31"/>
      <c r="F11" s="36"/>
    </row>
    <row r="12" spans="1:6" s="17" customFormat="1" x14ac:dyDescent="0.25">
      <c r="A12" s="46">
        <v>28</v>
      </c>
      <c r="B12" s="37" t="s">
        <v>44</v>
      </c>
      <c r="C12" s="37" t="s">
        <v>45</v>
      </c>
      <c r="D12" s="37" t="s">
        <v>41</v>
      </c>
      <c r="E12" s="31"/>
      <c r="F12" s="36"/>
    </row>
    <row r="13" spans="1:6" s="17" customFormat="1" x14ac:dyDescent="0.25">
      <c r="A13" s="38">
        <v>71</v>
      </c>
      <c r="B13" s="37" t="s">
        <v>46</v>
      </c>
      <c r="C13" s="37" t="s">
        <v>47</v>
      </c>
      <c r="D13" s="37" t="s">
        <v>48</v>
      </c>
      <c r="E13" s="31"/>
      <c r="F13" s="36"/>
    </row>
    <row r="14" spans="1:6" s="17" customFormat="1" x14ac:dyDescent="0.25">
      <c r="A14" s="38">
        <v>72</v>
      </c>
      <c r="B14" s="37" t="s">
        <v>49</v>
      </c>
      <c r="C14" s="37" t="s">
        <v>50</v>
      </c>
      <c r="D14" s="37" t="s">
        <v>48</v>
      </c>
      <c r="E14" s="31"/>
      <c r="F14" s="36"/>
    </row>
    <row r="15" spans="1:6" s="17" customFormat="1" x14ac:dyDescent="0.25">
      <c r="A15" s="38">
        <v>73</v>
      </c>
      <c r="B15" s="37" t="s">
        <v>51</v>
      </c>
      <c r="C15" s="37" t="s">
        <v>28</v>
      </c>
      <c r="D15" s="37" t="s">
        <v>48</v>
      </c>
      <c r="E15" s="31"/>
      <c r="F15" s="36"/>
    </row>
    <row r="16" spans="1:6" s="17" customFormat="1" x14ac:dyDescent="0.25">
      <c r="A16" s="38">
        <v>75</v>
      </c>
      <c r="B16" s="37" t="s">
        <v>52</v>
      </c>
      <c r="C16" s="37" t="s">
        <v>53</v>
      </c>
      <c r="D16" s="37" t="s">
        <v>54</v>
      </c>
      <c r="E16" s="31"/>
      <c r="F16" s="36"/>
    </row>
    <row r="17" spans="1:6" s="17" customFormat="1" x14ac:dyDescent="0.25">
      <c r="A17" s="46">
        <v>76</v>
      </c>
      <c r="B17" s="37" t="s">
        <v>55</v>
      </c>
      <c r="C17" s="37" t="s">
        <v>56</v>
      </c>
      <c r="D17" s="37" t="s">
        <v>54</v>
      </c>
      <c r="E17" s="31"/>
      <c r="F17" s="36"/>
    </row>
    <row r="18" spans="1:6" s="17" customFormat="1" x14ac:dyDescent="0.25">
      <c r="A18" s="46">
        <v>77</v>
      </c>
      <c r="B18" s="37" t="s">
        <v>57</v>
      </c>
      <c r="C18" s="37" t="s">
        <v>28</v>
      </c>
      <c r="D18" s="37" t="s">
        <v>54</v>
      </c>
      <c r="E18" s="31"/>
      <c r="F18" s="36"/>
    </row>
    <row r="19" spans="1:6" s="17" customFormat="1" x14ac:dyDescent="0.25">
      <c r="A19" s="46">
        <v>83</v>
      </c>
      <c r="B19" s="37" t="s">
        <v>58</v>
      </c>
      <c r="C19" s="37" t="s">
        <v>59</v>
      </c>
      <c r="D19" s="37" t="s">
        <v>60</v>
      </c>
      <c r="E19" s="31"/>
      <c r="F19" s="36"/>
    </row>
    <row r="20" spans="1:6" s="17" customFormat="1" x14ac:dyDescent="0.25">
      <c r="A20" s="46">
        <v>84</v>
      </c>
      <c r="B20" s="37" t="s">
        <v>61</v>
      </c>
      <c r="C20" s="37" t="s">
        <v>62</v>
      </c>
      <c r="D20" s="37" t="s">
        <v>60</v>
      </c>
      <c r="E20" s="31"/>
      <c r="F20" s="36"/>
    </row>
    <row r="21" spans="1:6" s="17" customFormat="1" x14ac:dyDescent="0.25">
      <c r="A21" s="46">
        <v>85</v>
      </c>
      <c r="B21" s="37" t="s">
        <v>63</v>
      </c>
      <c r="C21" s="37" t="s">
        <v>64</v>
      </c>
      <c r="D21" s="37" t="s">
        <v>60</v>
      </c>
      <c r="E21" s="31"/>
      <c r="F21" s="36"/>
    </row>
    <row r="22" spans="1:6" s="17" customFormat="1" x14ac:dyDescent="0.25">
      <c r="A22" s="46">
        <v>1</v>
      </c>
      <c r="B22" s="37" t="s">
        <v>65</v>
      </c>
      <c r="C22" s="37" t="s">
        <v>66</v>
      </c>
      <c r="D22" s="37" t="s">
        <v>67</v>
      </c>
      <c r="E22" s="31"/>
      <c r="F22" s="36"/>
    </row>
    <row r="23" spans="1:6" s="17" customFormat="1" x14ac:dyDescent="0.25">
      <c r="A23" s="46">
        <v>2</v>
      </c>
      <c r="B23" s="37" t="s">
        <v>68</v>
      </c>
      <c r="C23" s="37" t="s">
        <v>69</v>
      </c>
      <c r="D23" s="37" t="s">
        <v>67</v>
      </c>
      <c r="E23" s="31"/>
      <c r="F23" s="36"/>
    </row>
    <row r="24" spans="1:6" s="17" customFormat="1" x14ac:dyDescent="0.25">
      <c r="A24" s="46">
        <v>3</v>
      </c>
      <c r="B24" s="37" t="s">
        <v>70</v>
      </c>
      <c r="C24" s="37" t="s">
        <v>34</v>
      </c>
      <c r="D24" s="37" t="s">
        <v>67</v>
      </c>
      <c r="E24" s="31"/>
      <c r="F24" s="36"/>
    </row>
    <row r="25" spans="1:6" s="17" customFormat="1" x14ac:dyDescent="0.25">
      <c r="A25" s="46">
        <v>39</v>
      </c>
      <c r="B25" s="37" t="s">
        <v>71</v>
      </c>
      <c r="C25" s="37" t="s">
        <v>72</v>
      </c>
      <c r="D25" s="47" t="s">
        <v>73</v>
      </c>
      <c r="E25" s="31"/>
      <c r="F25" s="35"/>
    </row>
    <row r="26" spans="1:6" s="17" customFormat="1" x14ac:dyDescent="0.25">
      <c r="A26" s="38">
        <v>40</v>
      </c>
      <c r="B26" s="37" t="s">
        <v>74</v>
      </c>
      <c r="C26" s="37" t="s">
        <v>75</v>
      </c>
      <c r="D26" s="47" t="s">
        <v>73</v>
      </c>
      <c r="E26" s="31"/>
      <c r="F26" s="35"/>
    </row>
    <row r="27" spans="1:6" s="17" customFormat="1" x14ac:dyDescent="0.25">
      <c r="A27" s="38">
        <v>41</v>
      </c>
      <c r="B27" s="37" t="s">
        <v>76</v>
      </c>
      <c r="C27" s="37" t="s">
        <v>77</v>
      </c>
      <c r="D27" s="47" t="s">
        <v>73</v>
      </c>
      <c r="E27" s="31"/>
      <c r="F27" s="35"/>
    </row>
    <row r="28" spans="1:6" s="17" customFormat="1" x14ac:dyDescent="0.25">
      <c r="A28" s="38">
        <v>29</v>
      </c>
      <c r="B28" s="37" t="s">
        <v>78</v>
      </c>
      <c r="C28" s="37" t="s">
        <v>79</v>
      </c>
      <c r="D28" s="37" t="s">
        <v>80</v>
      </c>
      <c r="E28" s="31"/>
      <c r="F28" s="35"/>
    </row>
    <row r="29" spans="1:6" s="17" customFormat="1" x14ac:dyDescent="0.25">
      <c r="A29" s="38">
        <v>30</v>
      </c>
      <c r="B29" s="37" t="s">
        <v>81</v>
      </c>
      <c r="C29" s="37" t="s">
        <v>34</v>
      </c>
      <c r="D29" s="37" t="s">
        <v>80</v>
      </c>
      <c r="E29" s="31"/>
      <c r="F29" s="35"/>
    </row>
    <row r="30" spans="1:6" s="17" customFormat="1" x14ac:dyDescent="0.25">
      <c r="A30" s="38">
        <v>31</v>
      </c>
      <c r="B30" s="37" t="s">
        <v>82</v>
      </c>
      <c r="C30" s="37" t="s">
        <v>45</v>
      </c>
      <c r="D30" s="47" t="s">
        <v>80</v>
      </c>
      <c r="E30" s="31"/>
      <c r="F30" s="35"/>
    </row>
    <row r="31" spans="1:6" s="17" customFormat="1" x14ac:dyDescent="0.25">
      <c r="A31" s="38">
        <v>24</v>
      </c>
      <c r="B31" s="37" t="s">
        <v>83</v>
      </c>
      <c r="C31" s="37" t="s">
        <v>84</v>
      </c>
      <c r="D31" s="37" t="s">
        <v>85</v>
      </c>
      <c r="E31" s="31"/>
      <c r="F31" s="35"/>
    </row>
    <row r="32" spans="1:6" s="17" customFormat="1" x14ac:dyDescent="0.25">
      <c r="A32" s="38">
        <v>25</v>
      </c>
      <c r="B32" s="37" t="s">
        <v>86</v>
      </c>
      <c r="C32" s="37" t="s">
        <v>87</v>
      </c>
      <c r="D32" s="37" t="s">
        <v>85</v>
      </c>
      <c r="E32" s="31"/>
      <c r="F32" s="35"/>
    </row>
    <row r="33" spans="1:6" s="17" customFormat="1" x14ac:dyDescent="0.25">
      <c r="A33" s="38">
        <v>26</v>
      </c>
      <c r="B33" s="37" t="s">
        <v>88</v>
      </c>
      <c r="C33" s="37" t="s">
        <v>45</v>
      </c>
      <c r="D33" s="37" t="s">
        <v>85</v>
      </c>
      <c r="E33" s="31"/>
      <c r="F33" s="35"/>
    </row>
    <row r="34" spans="1:6" s="17" customFormat="1" x14ac:dyDescent="0.25">
      <c r="A34" s="38">
        <v>106</v>
      </c>
      <c r="B34" s="37" t="s">
        <v>89</v>
      </c>
      <c r="C34" s="37" t="s">
        <v>66</v>
      </c>
      <c r="D34" s="45" t="s">
        <v>90</v>
      </c>
      <c r="E34" s="31"/>
      <c r="F34" s="35"/>
    </row>
    <row r="35" spans="1:6" s="17" customFormat="1" x14ac:dyDescent="0.25">
      <c r="A35" s="46">
        <v>107</v>
      </c>
      <c r="B35" s="37" t="s">
        <v>89</v>
      </c>
      <c r="C35" s="37" t="s">
        <v>84</v>
      </c>
      <c r="D35" s="45" t="s">
        <v>90</v>
      </c>
      <c r="E35" s="31"/>
      <c r="F35" s="35"/>
    </row>
    <row r="36" spans="1:6" s="17" customFormat="1" x14ac:dyDescent="0.25">
      <c r="A36" s="46">
        <v>108</v>
      </c>
      <c r="B36" s="37" t="s">
        <v>91</v>
      </c>
      <c r="C36" s="37" t="s">
        <v>77</v>
      </c>
      <c r="D36" s="45" t="s">
        <v>90</v>
      </c>
      <c r="E36" s="31"/>
      <c r="F36" s="35"/>
    </row>
    <row r="37" spans="1:6" s="17" customFormat="1" x14ac:dyDescent="0.25">
      <c r="A37" s="46">
        <v>49</v>
      </c>
      <c r="B37" s="37" t="s">
        <v>92</v>
      </c>
      <c r="C37" s="37" t="s">
        <v>45</v>
      </c>
      <c r="D37" s="45" t="s">
        <v>93</v>
      </c>
      <c r="E37" s="31"/>
      <c r="F37" s="35"/>
    </row>
    <row r="38" spans="1:6" s="17" customFormat="1" x14ac:dyDescent="0.25">
      <c r="A38" s="46">
        <v>50</v>
      </c>
      <c r="B38" s="37" t="s">
        <v>94</v>
      </c>
      <c r="C38" s="37" t="s">
        <v>95</v>
      </c>
      <c r="D38" s="45" t="s">
        <v>93</v>
      </c>
      <c r="E38" s="31"/>
      <c r="F38" s="35"/>
    </row>
    <row r="39" spans="1:6" s="17" customFormat="1" x14ac:dyDescent="0.25">
      <c r="A39" s="46">
        <v>51</v>
      </c>
      <c r="B39" s="37" t="s">
        <v>96</v>
      </c>
      <c r="C39" s="37" t="s">
        <v>34</v>
      </c>
      <c r="D39" s="45" t="s">
        <v>93</v>
      </c>
      <c r="E39" s="31"/>
      <c r="F39" s="35"/>
    </row>
    <row r="40" spans="1:6" s="17" customFormat="1" x14ac:dyDescent="0.25">
      <c r="A40" s="46">
        <v>13</v>
      </c>
      <c r="B40" s="37" t="s">
        <v>97</v>
      </c>
      <c r="C40" s="37" t="s">
        <v>98</v>
      </c>
      <c r="D40" s="45" t="s">
        <v>99</v>
      </c>
      <c r="E40" s="31"/>
      <c r="F40" s="35"/>
    </row>
    <row r="41" spans="1:6" s="17" customFormat="1" x14ac:dyDescent="0.25">
      <c r="A41" s="49">
        <v>14</v>
      </c>
      <c r="B41" s="37" t="s">
        <v>100</v>
      </c>
      <c r="C41" s="37" t="s">
        <v>101</v>
      </c>
      <c r="D41" s="45" t="s">
        <v>99</v>
      </c>
      <c r="E41" s="31"/>
      <c r="F41" s="35"/>
    </row>
    <row r="42" spans="1:6" s="17" customFormat="1" x14ac:dyDescent="0.25">
      <c r="A42" s="49">
        <v>15</v>
      </c>
      <c r="B42" s="37" t="s">
        <v>102</v>
      </c>
      <c r="C42" s="37" t="s">
        <v>40</v>
      </c>
      <c r="D42" s="45" t="s">
        <v>99</v>
      </c>
      <c r="E42" s="31"/>
      <c r="F42" s="35"/>
    </row>
    <row r="43" spans="1:6" s="17" customFormat="1" x14ac:dyDescent="0.25">
      <c r="A43" s="49">
        <v>59</v>
      </c>
      <c r="B43" s="37" t="s">
        <v>103</v>
      </c>
      <c r="C43" s="37" t="s">
        <v>104</v>
      </c>
      <c r="D43" s="45" t="s">
        <v>105</v>
      </c>
      <c r="E43" s="31"/>
      <c r="F43" s="35"/>
    </row>
    <row r="44" spans="1:6" s="17" customFormat="1" x14ac:dyDescent="0.25">
      <c r="A44" s="49">
        <v>60</v>
      </c>
      <c r="B44" s="37" t="s">
        <v>106</v>
      </c>
      <c r="C44" s="37" t="s">
        <v>107</v>
      </c>
      <c r="D44" s="45" t="s">
        <v>105</v>
      </c>
      <c r="E44" s="31"/>
      <c r="F44" s="35"/>
    </row>
    <row r="45" spans="1:6" s="17" customFormat="1" x14ac:dyDescent="0.25">
      <c r="A45" s="49">
        <v>61</v>
      </c>
      <c r="B45" s="37" t="s">
        <v>108</v>
      </c>
      <c r="C45" s="37" t="s">
        <v>34</v>
      </c>
      <c r="D45" s="45" t="s">
        <v>105</v>
      </c>
      <c r="E45" s="31"/>
      <c r="F45" s="35"/>
    </row>
    <row r="46" spans="1:6" s="17" customFormat="1" x14ac:dyDescent="0.25">
      <c r="A46" s="49">
        <v>62</v>
      </c>
      <c r="B46" s="37" t="s">
        <v>109</v>
      </c>
      <c r="C46" s="37" t="s">
        <v>62</v>
      </c>
      <c r="D46" s="45" t="s">
        <v>110</v>
      </c>
      <c r="E46" s="31"/>
      <c r="F46" s="35"/>
    </row>
    <row r="47" spans="1:6" s="17" customFormat="1" x14ac:dyDescent="0.25">
      <c r="A47" s="41">
        <v>63</v>
      </c>
      <c r="B47" s="37" t="s">
        <v>111</v>
      </c>
      <c r="C47" s="37" t="s">
        <v>112</v>
      </c>
      <c r="D47" s="45" t="s">
        <v>110</v>
      </c>
      <c r="E47" s="31"/>
      <c r="F47" s="35"/>
    </row>
    <row r="48" spans="1:6" s="17" customFormat="1" x14ac:dyDescent="0.25">
      <c r="A48" s="41">
        <v>64</v>
      </c>
      <c r="B48" s="37" t="s">
        <v>113</v>
      </c>
      <c r="C48" s="37" t="s">
        <v>47</v>
      </c>
      <c r="D48" s="45" t="s">
        <v>110</v>
      </c>
      <c r="E48" s="31"/>
      <c r="F48" s="35"/>
    </row>
    <row r="49" spans="1:6" s="17" customFormat="1" x14ac:dyDescent="0.25">
      <c r="A49" s="49">
        <v>44</v>
      </c>
      <c r="B49" s="37" t="s">
        <v>114</v>
      </c>
      <c r="C49" s="37" t="s">
        <v>28</v>
      </c>
      <c r="D49" s="47" t="s">
        <v>115</v>
      </c>
      <c r="E49" s="31"/>
      <c r="F49" s="35"/>
    </row>
    <row r="50" spans="1:6" s="17" customFormat="1" x14ac:dyDescent="0.25">
      <c r="A50" s="49">
        <v>45</v>
      </c>
      <c r="B50" s="37" t="s">
        <v>116</v>
      </c>
      <c r="C50" s="37" t="s">
        <v>72</v>
      </c>
      <c r="D50" s="47" t="s">
        <v>115</v>
      </c>
      <c r="E50" s="31"/>
      <c r="F50" s="35"/>
    </row>
    <row r="51" spans="1:6" s="17" customFormat="1" x14ac:dyDescent="0.25">
      <c r="A51" s="41">
        <v>78</v>
      </c>
      <c r="B51" s="37" t="s">
        <v>117</v>
      </c>
      <c r="C51" s="37" t="s">
        <v>118</v>
      </c>
      <c r="D51" s="45" t="s">
        <v>115</v>
      </c>
      <c r="E51" s="31"/>
      <c r="F51" s="35"/>
    </row>
    <row r="52" spans="1:6" s="17" customFormat="1" x14ac:dyDescent="0.25">
      <c r="A52" s="49">
        <v>104</v>
      </c>
      <c r="B52" s="37" t="s">
        <v>119</v>
      </c>
      <c r="C52" s="37" t="s">
        <v>98</v>
      </c>
      <c r="D52" s="37" t="s">
        <v>120</v>
      </c>
      <c r="E52" s="31"/>
      <c r="F52" s="35"/>
    </row>
    <row r="53" spans="1:6" s="17" customFormat="1" x14ac:dyDescent="0.25">
      <c r="A53" s="49">
        <v>109</v>
      </c>
      <c r="B53" s="37" t="s">
        <v>121</v>
      </c>
      <c r="C53" s="37" t="s">
        <v>101</v>
      </c>
      <c r="D53" s="37" t="s">
        <v>120</v>
      </c>
      <c r="E53" s="31"/>
      <c r="F53" s="35"/>
    </row>
    <row r="54" spans="1:6" s="17" customFormat="1" x14ac:dyDescent="0.25">
      <c r="A54" s="49">
        <v>110</v>
      </c>
      <c r="B54" s="37" t="s">
        <v>122</v>
      </c>
      <c r="C54" s="37" t="s">
        <v>75</v>
      </c>
      <c r="D54" s="37" t="s">
        <v>120</v>
      </c>
      <c r="E54" s="31"/>
      <c r="F54" s="35"/>
    </row>
    <row r="55" spans="1:6" s="17" customFormat="1" x14ac:dyDescent="0.25">
      <c r="A55" s="41">
        <v>20</v>
      </c>
      <c r="B55" s="37" t="s">
        <v>123</v>
      </c>
      <c r="C55" s="37" t="s">
        <v>77</v>
      </c>
      <c r="D55" s="37" t="s">
        <v>124</v>
      </c>
      <c r="E55" s="31"/>
      <c r="F55" s="35"/>
    </row>
    <row r="56" spans="1:6" s="17" customFormat="1" x14ac:dyDescent="0.25">
      <c r="A56" s="41">
        <v>21</v>
      </c>
      <c r="B56" s="37" t="s">
        <v>125</v>
      </c>
      <c r="C56" s="37" t="s">
        <v>56</v>
      </c>
      <c r="D56" s="37" t="s">
        <v>124</v>
      </c>
      <c r="E56" s="31"/>
      <c r="F56" s="35"/>
    </row>
    <row r="57" spans="1:6" s="17" customFormat="1" x14ac:dyDescent="0.25">
      <c r="A57" s="41">
        <v>22</v>
      </c>
      <c r="B57" s="37" t="s">
        <v>126</v>
      </c>
      <c r="C57" s="37" t="s">
        <v>34</v>
      </c>
      <c r="D57" s="37" t="s">
        <v>124</v>
      </c>
      <c r="E57" s="31"/>
      <c r="F57" s="35"/>
    </row>
    <row r="58" spans="1:6" s="17" customFormat="1" x14ac:dyDescent="0.25">
      <c r="A58" s="49">
        <v>35</v>
      </c>
      <c r="B58" s="37" t="s">
        <v>127</v>
      </c>
      <c r="C58" s="37" t="s">
        <v>34</v>
      </c>
      <c r="D58" s="47" t="s">
        <v>128</v>
      </c>
      <c r="E58" s="31"/>
      <c r="F58" s="35"/>
    </row>
    <row r="59" spans="1:6" s="17" customFormat="1" x14ac:dyDescent="0.25">
      <c r="A59" s="49">
        <v>92</v>
      </c>
      <c r="B59" s="37" t="s">
        <v>129</v>
      </c>
      <c r="C59" s="37" t="s">
        <v>56</v>
      </c>
      <c r="D59" s="39" t="s">
        <v>128</v>
      </c>
      <c r="E59" s="31"/>
      <c r="F59" s="35"/>
    </row>
    <row r="60" spans="1:6" s="17" customFormat="1" x14ac:dyDescent="0.25">
      <c r="A60" s="49">
        <v>100</v>
      </c>
      <c r="B60" s="37" t="s">
        <v>130</v>
      </c>
      <c r="C60" s="37" t="s">
        <v>47</v>
      </c>
      <c r="D60" s="37" t="s">
        <v>128</v>
      </c>
      <c r="E60" s="31"/>
      <c r="F60" s="35"/>
    </row>
    <row r="61" spans="1:6" s="17" customFormat="1" x14ac:dyDescent="0.25">
      <c r="A61" s="49">
        <v>48</v>
      </c>
      <c r="B61" s="37" t="s">
        <v>131</v>
      </c>
      <c r="C61" s="37" t="s">
        <v>56</v>
      </c>
      <c r="D61" s="47" t="s">
        <v>132</v>
      </c>
      <c r="E61" s="31"/>
      <c r="F61" s="35"/>
    </row>
    <row r="62" spans="1:6" s="17" customFormat="1" x14ac:dyDescent="0.25">
      <c r="A62" s="41">
        <v>103</v>
      </c>
      <c r="B62" s="37" t="s">
        <v>133</v>
      </c>
      <c r="C62" s="37" t="s">
        <v>40</v>
      </c>
      <c r="D62" s="47" t="s">
        <v>132</v>
      </c>
      <c r="E62" s="31"/>
      <c r="F62" s="35"/>
    </row>
    <row r="63" spans="1:6" s="17" customFormat="1" x14ac:dyDescent="0.25">
      <c r="A63" s="41">
        <v>105</v>
      </c>
      <c r="B63" s="37" t="s">
        <v>134</v>
      </c>
      <c r="C63" s="37" t="s">
        <v>135</v>
      </c>
      <c r="D63" s="37" t="s">
        <v>132</v>
      </c>
      <c r="E63" s="31"/>
      <c r="F63" s="35"/>
    </row>
    <row r="64" spans="1:6" s="17" customFormat="1" x14ac:dyDescent="0.25">
      <c r="A64" s="41">
        <v>74</v>
      </c>
      <c r="B64" s="37" t="s">
        <v>140</v>
      </c>
      <c r="C64" s="37" t="s">
        <v>141</v>
      </c>
      <c r="D64" s="37" t="s">
        <v>137</v>
      </c>
      <c r="E64" s="31"/>
      <c r="F64" s="35"/>
    </row>
    <row r="65" spans="1:6" s="17" customFormat="1" x14ac:dyDescent="0.25">
      <c r="A65" s="41">
        <v>97</v>
      </c>
      <c r="B65" s="37" t="s">
        <v>136</v>
      </c>
      <c r="C65" s="37" t="s">
        <v>98</v>
      </c>
      <c r="D65" s="37" t="s">
        <v>137</v>
      </c>
      <c r="E65" s="31"/>
      <c r="F65" s="35"/>
    </row>
    <row r="66" spans="1:6" s="17" customFormat="1" x14ac:dyDescent="0.25">
      <c r="A66" s="41">
        <v>98</v>
      </c>
      <c r="B66" s="37" t="s">
        <v>138</v>
      </c>
      <c r="C66" s="37" t="s">
        <v>139</v>
      </c>
      <c r="D66" s="37" t="s">
        <v>137</v>
      </c>
      <c r="E66" s="31"/>
      <c r="F66" s="35"/>
    </row>
    <row r="67" spans="1:6" s="17" customFormat="1" x14ac:dyDescent="0.25">
      <c r="A67" s="41">
        <v>82</v>
      </c>
      <c r="B67" s="37" t="s">
        <v>142</v>
      </c>
      <c r="C67" s="37" t="s">
        <v>34</v>
      </c>
      <c r="D67" s="37" t="s">
        <v>143</v>
      </c>
      <c r="E67" s="31"/>
      <c r="F67" s="35"/>
    </row>
    <row r="68" spans="1:6" s="17" customFormat="1" x14ac:dyDescent="0.25">
      <c r="A68" s="49">
        <v>95</v>
      </c>
      <c r="B68" s="37" t="s">
        <v>144</v>
      </c>
      <c r="C68" s="37" t="s">
        <v>34</v>
      </c>
      <c r="D68" s="37" t="s">
        <v>143</v>
      </c>
      <c r="E68" s="31"/>
      <c r="F68" s="35"/>
    </row>
    <row r="69" spans="1:6" s="17" customFormat="1" x14ac:dyDescent="0.25">
      <c r="A69" s="49">
        <v>96</v>
      </c>
      <c r="B69" s="37" t="s">
        <v>216</v>
      </c>
      <c r="C69" s="37" t="s">
        <v>145</v>
      </c>
      <c r="D69" s="37" t="s">
        <v>143</v>
      </c>
      <c r="E69" s="31"/>
      <c r="F69" s="35"/>
    </row>
    <row r="70" spans="1:6" s="17" customFormat="1" x14ac:dyDescent="0.25">
      <c r="A70" s="49">
        <v>52</v>
      </c>
      <c r="B70" s="37" t="s">
        <v>146</v>
      </c>
      <c r="C70" s="37" t="s">
        <v>75</v>
      </c>
      <c r="D70" s="37" t="s">
        <v>147</v>
      </c>
      <c r="E70" s="31"/>
      <c r="F70" s="35"/>
    </row>
    <row r="71" spans="1:6" s="17" customFormat="1" x14ac:dyDescent="0.25">
      <c r="A71" s="49">
        <v>53</v>
      </c>
      <c r="B71" s="37" t="s">
        <v>148</v>
      </c>
      <c r="C71" s="37" t="s">
        <v>38</v>
      </c>
      <c r="D71" s="37" t="s">
        <v>147</v>
      </c>
      <c r="E71" s="31"/>
      <c r="F71" s="35"/>
    </row>
    <row r="72" spans="1:6" s="17" customFormat="1" x14ac:dyDescent="0.25">
      <c r="A72" s="41">
        <v>54</v>
      </c>
      <c r="B72" s="37" t="s">
        <v>149</v>
      </c>
      <c r="C72" s="37" t="s">
        <v>79</v>
      </c>
      <c r="D72" s="37" t="s">
        <v>147</v>
      </c>
      <c r="E72" s="31"/>
      <c r="F72" s="35"/>
    </row>
    <row r="73" spans="1:6" s="17" customFormat="1" x14ac:dyDescent="0.25">
      <c r="A73" s="49">
        <v>69</v>
      </c>
      <c r="B73" s="37" t="s">
        <v>150</v>
      </c>
      <c r="C73" s="37" t="s">
        <v>151</v>
      </c>
      <c r="D73" s="37" t="s">
        <v>152</v>
      </c>
      <c r="E73" s="31"/>
      <c r="F73" s="35"/>
    </row>
    <row r="74" spans="1:6" s="17" customFormat="1" x14ac:dyDescent="0.25">
      <c r="A74" s="49">
        <v>101</v>
      </c>
      <c r="B74" s="37" t="s">
        <v>153</v>
      </c>
      <c r="C74" s="37" t="s">
        <v>45</v>
      </c>
      <c r="D74" s="37" t="s">
        <v>152</v>
      </c>
      <c r="E74" s="31"/>
      <c r="F74" s="35"/>
    </row>
    <row r="75" spans="1:6" s="17" customFormat="1" x14ac:dyDescent="0.25">
      <c r="A75" s="49">
        <v>102</v>
      </c>
      <c r="B75" s="37" t="s">
        <v>154</v>
      </c>
      <c r="C75" s="37" t="s">
        <v>107</v>
      </c>
      <c r="D75" s="37" t="s">
        <v>152</v>
      </c>
      <c r="E75" s="31"/>
      <c r="F75" s="35"/>
    </row>
    <row r="76" spans="1:6" s="17" customFormat="1" x14ac:dyDescent="0.25">
      <c r="A76" s="49">
        <v>4</v>
      </c>
      <c r="B76" s="37" t="s">
        <v>155</v>
      </c>
      <c r="C76" s="37" t="s">
        <v>118</v>
      </c>
      <c r="D76" s="37" t="s">
        <v>156</v>
      </c>
      <c r="E76" s="31"/>
      <c r="F76" s="35"/>
    </row>
    <row r="77" spans="1:6" s="17" customFormat="1" x14ac:dyDescent="0.25">
      <c r="A77" s="41">
        <v>5</v>
      </c>
      <c r="B77" s="37" t="s">
        <v>157</v>
      </c>
      <c r="C77" s="37" t="s">
        <v>45</v>
      </c>
      <c r="D77" s="37" t="s">
        <v>156</v>
      </c>
      <c r="E77" s="31"/>
      <c r="F77" s="35"/>
    </row>
    <row r="78" spans="1:6" s="17" customFormat="1" x14ac:dyDescent="0.25">
      <c r="A78" s="48">
        <v>6</v>
      </c>
      <c r="B78" s="37" t="s">
        <v>158</v>
      </c>
      <c r="C78" s="37" t="s">
        <v>59</v>
      </c>
      <c r="D78" s="37" t="s">
        <v>156</v>
      </c>
      <c r="E78" s="31"/>
      <c r="F78" s="35"/>
    </row>
    <row r="79" spans="1:6" s="17" customFormat="1" x14ac:dyDescent="0.25">
      <c r="A79" s="48">
        <v>65</v>
      </c>
      <c r="B79" s="37" t="s">
        <v>159</v>
      </c>
      <c r="C79" s="37" t="s">
        <v>160</v>
      </c>
      <c r="D79" s="37" t="s">
        <v>161</v>
      </c>
      <c r="E79" s="31"/>
      <c r="F79" s="35"/>
    </row>
    <row r="80" spans="1:6" s="17" customFormat="1" x14ac:dyDescent="0.25">
      <c r="A80" s="48">
        <v>66</v>
      </c>
      <c r="B80" s="37" t="s">
        <v>162</v>
      </c>
      <c r="C80" s="37" t="s">
        <v>163</v>
      </c>
      <c r="D80" s="37" t="s">
        <v>161</v>
      </c>
      <c r="E80" s="31"/>
      <c r="F80" s="35"/>
    </row>
    <row r="81" spans="1:6" s="17" customFormat="1" x14ac:dyDescent="0.25">
      <c r="A81" s="48">
        <v>67</v>
      </c>
      <c r="B81" s="37" t="s">
        <v>164</v>
      </c>
      <c r="C81" s="37" t="s">
        <v>107</v>
      </c>
      <c r="D81" s="37" t="s">
        <v>161</v>
      </c>
      <c r="E81" s="31"/>
      <c r="F81" s="35"/>
    </row>
    <row r="82" spans="1:6" s="17" customFormat="1" x14ac:dyDescent="0.25">
      <c r="A82" s="40">
        <v>55</v>
      </c>
      <c r="B82" s="37" t="s">
        <v>165</v>
      </c>
      <c r="C82" s="37" t="s">
        <v>166</v>
      </c>
      <c r="D82" s="37" t="s">
        <v>167</v>
      </c>
      <c r="E82" s="31"/>
      <c r="F82" s="35"/>
    </row>
    <row r="83" spans="1:6" s="17" customFormat="1" x14ac:dyDescent="0.25">
      <c r="A83" s="40">
        <v>68</v>
      </c>
      <c r="B83" s="37" t="s">
        <v>168</v>
      </c>
      <c r="C83" s="37" t="s">
        <v>59</v>
      </c>
      <c r="D83" s="37" t="s">
        <v>167</v>
      </c>
      <c r="E83" s="31"/>
      <c r="F83" s="35"/>
    </row>
    <row r="84" spans="1:6" s="17" customFormat="1" x14ac:dyDescent="0.25">
      <c r="A84" s="40">
        <v>99</v>
      </c>
      <c r="B84" s="37" t="s">
        <v>169</v>
      </c>
      <c r="C84" s="37" t="s">
        <v>170</v>
      </c>
      <c r="D84" s="37" t="s">
        <v>167</v>
      </c>
      <c r="E84" s="31"/>
      <c r="F84" s="35"/>
    </row>
    <row r="85" spans="1:6" s="17" customFormat="1" x14ac:dyDescent="0.25">
      <c r="A85" s="48">
        <v>79</v>
      </c>
      <c r="B85" s="37" t="s">
        <v>171</v>
      </c>
      <c r="C85" s="37" t="s">
        <v>84</v>
      </c>
      <c r="D85" s="37" t="s">
        <v>172</v>
      </c>
      <c r="E85" s="31"/>
      <c r="F85" s="35"/>
    </row>
    <row r="86" spans="1:6" s="17" customFormat="1" x14ac:dyDescent="0.25">
      <c r="A86" s="48">
        <v>80</v>
      </c>
      <c r="B86" s="37" t="s">
        <v>173</v>
      </c>
      <c r="C86" s="37" t="s">
        <v>84</v>
      </c>
      <c r="D86" s="37" t="s">
        <v>172</v>
      </c>
      <c r="E86" s="31"/>
      <c r="F86" s="35"/>
    </row>
    <row r="87" spans="1:6" s="17" customFormat="1" x14ac:dyDescent="0.25">
      <c r="A87" s="48">
        <v>81</v>
      </c>
      <c r="B87" s="37" t="s">
        <v>174</v>
      </c>
      <c r="C87" s="37" t="s">
        <v>34</v>
      </c>
      <c r="D87" s="37" t="s">
        <v>172</v>
      </c>
      <c r="E87" s="31"/>
      <c r="F87" s="35"/>
    </row>
    <row r="88" spans="1:6" s="17" customFormat="1" x14ac:dyDescent="0.25">
      <c r="A88" s="48">
        <v>32</v>
      </c>
      <c r="B88" s="37" t="s">
        <v>175</v>
      </c>
      <c r="C88" s="37" t="s">
        <v>66</v>
      </c>
      <c r="D88" s="47" t="s">
        <v>176</v>
      </c>
      <c r="E88" s="31"/>
      <c r="F88" s="35"/>
    </row>
    <row r="89" spans="1:6" s="17" customFormat="1" x14ac:dyDescent="0.25">
      <c r="A89" s="40">
        <v>33</v>
      </c>
      <c r="B89" s="37" t="s">
        <v>177</v>
      </c>
      <c r="C89" s="37" t="s">
        <v>178</v>
      </c>
      <c r="D89" s="47" t="s">
        <v>176</v>
      </c>
      <c r="E89" s="31"/>
      <c r="F89" s="35"/>
    </row>
    <row r="90" spans="1:6" s="17" customFormat="1" x14ac:dyDescent="0.25">
      <c r="A90" s="40">
        <v>34</v>
      </c>
      <c r="B90" s="37" t="s">
        <v>179</v>
      </c>
      <c r="C90" s="37" t="s">
        <v>118</v>
      </c>
      <c r="D90" s="39" t="s">
        <v>176</v>
      </c>
      <c r="E90" s="31"/>
      <c r="F90" s="35"/>
    </row>
    <row r="91" spans="1:6" s="17" customFormat="1" x14ac:dyDescent="0.25">
      <c r="A91" s="40">
        <v>36</v>
      </c>
      <c r="B91" s="37" t="s">
        <v>180</v>
      </c>
      <c r="C91" s="37" t="s">
        <v>181</v>
      </c>
      <c r="D91" s="47" t="s">
        <v>182</v>
      </c>
      <c r="E91" s="31"/>
      <c r="F91" s="35"/>
    </row>
    <row r="92" spans="1:6" s="17" customFormat="1" x14ac:dyDescent="0.25">
      <c r="A92" s="40">
        <v>38</v>
      </c>
      <c r="B92" s="37" t="s">
        <v>183</v>
      </c>
      <c r="C92" s="37" t="s">
        <v>34</v>
      </c>
      <c r="D92" s="47" t="s">
        <v>182</v>
      </c>
      <c r="E92" s="31"/>
      <c r="F92" s="35"/>
    </row>
    <row r="93" spans="1:6" s="17" customFormat="1" x14ac:dyDescent="0.25">
      <c r="A93" s="40">
        <v>46</v>
      </c>
      <c r="B93" s="37" t="s">
        <v>184</v>
      </c>
      <c r="C93" s="37" t="s">
        <v>79</v>
      </c>
      <c r="D93" s="37" t="s">
        <v>182</v>
      </c>
      <c r="E93" s="31"/>
      <c r="F93" s="35"/>
    </row>
    <row r="94" spans="1:6" s="17" customFormat="1" x14ac:dyDescent="0.25">
      <c r="A94" s="40">
        <v>42</v>
      </c>
      <c r="B94" s="37" t="s">
        <v>185</v>
      </c>
      <c r="C94" s="37" t="s">
        <v>64</v>
      </c>
      <c r="D94" s="47" t="s">
        <v>186</v>
      </c>
      <c r="E94" s="31"/>
      <c r="F94" s="35"/>
    </row>
    <row r="95" spans="1:6" s="17" customFormat="1" x14ac:dyDescent="0.25">
      <c r="A95" s="48">
        <v>43</v>
      </c>
      <c r="B95" s="37" t="s">
        <v>187</v>
      </c>
      <c r="C95" s="37" t="s">
        <v>188</v>
      </c>
      <c r="D95" s="39" t="s">
        <v>186</v>
      </c>
      <c r="E95" s="31"/>
      <c r="F95" s="35"/>
    </row>
    <row r="96" spans="1:6" s="17" customFormat="1" x14ac:dyDescent="0.25">
      <c r="A96" s="48">
        <v>47</v>
      </c>
      <c r="B96" s="37" t="s">
        <v>189</v>
      </c>
      <c r="C96" s="37" t="s">
        <v>28</v>
      </c>
      <c r="D96" s="37" t="s">
        <v>186</v>
      </c>
      <c r="E96" s="31"/>
      <c r="F96" s="35"/>
    </row>
    <row r="97" spans="1:6" s="17" customFormat="1" x14ac:dyDescent="0.25">
      <c r="A97" s="48">
        <v>58</v>
      </c>
      <c r="B97" s="37" t="s">
        <v>192</v>
      </c>
      <c r="C97" s="37" t="s">
        <v>34</v>
      </c>
      <c r="D97" s="45" t="s">
        <v>191</v>
      </c>
      <c r="E97" s="31"/>
      <c r="F97" s="35"/>
    </row>
    <row r="98" spans="1:6" s="17" customFormat="1" x14ac:dyDescent="0.25">
      <c r="A98" s="48">
        <v>86</v>
      </c>
      <c r="B98" s="37" t="s">
        <v>193</v>
      </c>
      <c r="C98" s="37" t="s">
        <v>118</v>
      </c>
      <c r="D98" s="37" t="s">
        <v>191</v>
      </c>
      <c r="E98" s="31"/>
      <c r="F98" s="35"/>
    </row>
    <row r="99" spans="1:6" s="17" customFormat="1" x14ac:dyDescent="0.25">
      <c r="A99" s="48">
        <v>87</v>
      </c>
      <c r="B99" s="37" t="s">
        <v>190</v>
      </c>
      <c r="C99" s="37" t="s">
        <v>40</v>
      </c>
      <c r="D99" s="47" t="s">
        <v>191</v>
      </c>
      <c r="E99" s="31"/>
      <c r="F99" s="35"/>
    </row>
    <row r="100" spans="1:6" s="17" customFormat="1" x14ac:dyDescent="0.25">
      <c r="A100" s="48">
        <v>70</v>
      </c>
      <c r="B100" s="37" t="s">
        <v>194</v>
      </c>
      <c r="C100" s="37" t="s">
        <v>77</v>
      </c>
      <c r="D100" s="37" t="s">
        <v>195</v>
      </c>
      <c r="E100" s="31"/>
      <c r="F100" s="35"/>
    </row>
    <row r="101" spans="1:6" s="17" customFormat="1" x14ac:dyDescent="0.25">
      <c r="A101" s="48">
        <v>88</v>
      </c>
      <c r="B101" s="37" t="s">
        <v>197</v>
      </c>
      <c r="C101" s="37" t="s">
        <v>77</v>
      </c>
      <c r="D101" s="37" t="s">
        <v>195</v>
      </c>
      <c r="E101" s="31"/>
      <c r="F101" s="35"/>
    </row>
    <row r="102" spans="1:6" s="17" customFormat="1" x14ac:dyDescent="0.25">
      <c r="A102" s="40">
        <v>111</v>
      </c>
      <c r="B102" s="37" t="s">
        <v>196</v>
      </c>
      <c r="C102" s="37" t="s">
        <v>77</v>
      </c>
      <c r="D102" s="37" t="s">
        <v>195</v>
      </c>
      <c r="E102" s="31"/>
      <c r="F102" s="35"/>
    </row>
    <row r="103" spans="1:6" s="17" customFormat="1" x14ac:dyDescent="0.25">
      <c r="A103" s="48">
        <v>89</v>
      </c>
      <c r="B103" s="37" t="s">
        <v>198</v>
      </c>
      <c r="C103" s="37" t="s">
        <v>199</v>
      </c>
      <c r="D103" s="37" t="s">
        <v>200</v>
      </c>
      <c r="E103" s="31"/>
      <c r="F103" s="35"/>
    </row>
    <row r="104" spans="1:6" s="17" customFormat="1" x14ac:dyDescent="0.25">
      <c r="A104" s="48">
        <v>90</v>
      </c>
      <c r="B104" s="37" t="s">
        <v>201</v>
      </c>
      <c r="C104" s="37" t="s">
        <v>45</v>
      </c>
      <c r="D104" s="37" t="s">
        <v>200</v>
      </c>
      <c r="E104" s="31"/>
      <c r="F104" s="35"/>
    </row>
    <row r="105" spans="1:6" s="17" customFormat="1" x14ac:dyDescent="0.25">
      <c r="A105" s="48">
        <v>91</v>
      </c>
      <c r="B105" s="37" t="s">
        <v>202</v>
      </c>
      <c r="C105" s="37" t="s">
        <v>107</v>
      </c>
      <c r="D105" s="37" t="s">
        <v>200</v>
      </c>
      <c r="E105" s="31"/>
      <c r="F105" s="35"/>
    </row>
    <row r="106" spans="1:6" s="17" customFormat="1" x14ac:dyDescent="0.25">
      <c r="A106" s="48">
        <v>16</v>
      </c>
      <c r="B106" s="37" t="s">
        <v>203</v>
      </c>
      <c r="C106" s="37" t="s">
        <v>101</v>
      </c>
      <c r="D106" s="45" t="s">
        <v>204</v>
      </c>
      <c r="E106" s="31"/>
      <c r="F106" s="35"/>
    </row>
    <row r="107" spans="1:6" s="17" customFormat="1" x14ac:dyDescent="0.25">
      <c r="A107" s="48">
        <v>17</v>
      </c>
      <c r="B107" s="37" t="s">
        <v>205</v>
      </c>
      <c r="C107" s="37" t="s">
        <v>45</v>
      </c>
      <c r="D107" s="37" t="s">
        <v>204</v>
      </c>
      <c r="E107" s="31"/>
      <c r="F107" s="35"/>
    </row>
    <row r="108" spans="1:6" s="17" customFormat="1" x14ac:dyDescent="0.25">
      <c r="A108" s="48">
        <v>18</v>
      </c>
      <c r="B108" s="37" t="s">
        <v>206</v>
      </c>
      <c r="C108" s="37" t="s">
        <v>75</v>
      </c>
      <c r="D108" s="37" t="s">
        <v>204</v>
      </c>
      <c r="E108" s="31"/>
      <c r="F108" s="35"/>
    </row>
    <row r="109" spans="1:6" s="17" customFormat="1" x14ac:dyDescent="0.25">
      <c r="A109" s="48">
        <v>19</v>
      </c>
      <c r="B109" s="37" t="s">
        <v>207</v>
      </c>
      <c r="C109" s="37" t="s">
        <v>64</v>
      </c>
      <c r="D109" s="45" t="s">
        <v>209</v>
      </c>
      <c r="E109" s="31"/>
      <c r="F109" s="35"/>
    </row>
    <row r="110" spans="1:6" s="17" customFormat="1" x14ac:dyDescent="0.25">
      <c r="A110" s="48">
        <v>37</v>
      </c>
      <c r="B110" s="37" t="s">
        <v>210</v>
      </c>
      <c r="C110" s="37" t="s">
        <v>211</v>
      </c>
      <c r="D110" s="47" t="s">
        <v>209</v>
      </c>
      <c r="E110" s="31"/>
      <c r="F110" s="35"/>
    </row>
    <row r="111" spans="1:6" s="17" customFormat="1" x14ac:dyDescent="0.25">
      <c r="A111" s="48">
        <v>56</v>
      </c>
      <c r="B111" s="37" t="s">
        <v>207</v>
      </c>
      <c r="C111" s="37" t="s">
        <v>208</v>
      </c>
      <c r="D111" s="47" t="s">
        <v>209</v>
      </c>
      <c r="E111" s="31"/>
      <c r="F111" s="35"/>
    </row>
    <row r="112" spans="1:6" s="17" customFormat="1" x14ac:dyDescent="0.25">
      <c r="A112" s="48">
        <v>7</v>
      </c>
      <c r="B112" s="37" t="s">
        <v>212</v>
      </c>
      <c r="C112" s="37" t="s">
        <v>211</v>
      </c>
      <c r="D112" s="37" t="s">
        <v>213</v>
      </c>
      <c r="E112" s="31"/>
      <c r="F112" s="35"/>
    </row>
    <row r="113" spans="1:6" s="17" customFormat="1" x14ac:dyDescent="0.25">
      <c r="A113" s="48">
        <v>8</v>
      </c>
      <c r="B113" s="37" t="s">
        <v>214</v>
      </c>
      <c r="C113" s="37" t="s">
        <v>50</v>
      </c>
      <c r="D113" s="37" t="s">
        <v>213</v>
      </c>
      <c r="E113" s="31"/>
      <c r="F113" s="35"/>
    </row>
    <row r="114" spans="1:6" s="17" customFormat="1" x14ac:dyDescent="0.25">
      <c r="A114" s="40">
        <v>9</v>
      </c>
      <c r="B114" s="37" t="s">
        <v>215</v>
      </c>
      <c r="C114" s="37" t="s">
        <v>28</v>
      </c>
      <c r="D114" s="37" t="s">
        <v>213</v>
      </c>
      <c r="E114" s="31"/>
      <c r="F114" s="35"/>
    </row>
    <row r="115" spans="1:6" s="17" customFormat="1" x14ac:dyDescent="0.25">
      <c r="A115" s="34">
        <v>112</v>
      </c>
      <c r="B115" s="33"/>
      <c r="C115" s="33"/>
      <c r="D115" s="32"/>
      <c r="E115" s="31"/>
      <c r="F115" s="35"/>
    </row>
    <row r="116" spans="1:6" s="17" customFormat="1" x14ac:dyDescent="0.25">
      <c r="A116" s="34">
        <v>113</v>
      </c>
      <c r="B116" s="33"/>
      <c r="C116" s="33"/>
      <c r="D116" s="32"/>
      <c r="E116" s="31"/>
      <c r="F116" s="35"/>
    </row>
    <row r="117" spans="1:6" s="17" customFormat="1" x14ac:dyDescent="0.25">
      <c r="A117" s="34">
        <v>114</v>
      </c>
      <c r="B117" s="33"/>
      <c r="C117" s="33"/>
      <c r="D117" s="32"/>
      <c r="E117" s="31"/>
      <c r="F117" s="35"/>
    </row>
    <row r="118" spans="1:6" s="17" customFormat="1" x14ac:dyDescent="0.25">
      <c r="A118" s="34">
        <v>115</v>
      </c>
      <c r="B118" s="33"/>
      <c r="C118" s="33"/>
      <c r="D118" s="32"/>
      <c r="E118" s="31"/>
      <c r="F118" s="35"/>
    </row>
    <row r="119" spans="1:6" s="17" customFormat="1" x14ac:dyDescent="0.25">
      <c r="A119" s="34">
        <v>116</v>
      </c>
      <c r="B119" s="33"/>
      <c r="C119" s="33"/>
      <c r="D119" s="32"/>
      <c r="E119" s="31"/>
      <c r="F119" s="35"/>
    </row>
    <row r="120" spans="1:6" s="17" customFormat="1" x14ac:dyDescent="0.25">
      <c r="A120" s="34">
        <v>117</v>
      </c>
      <c r="B120" s="33"/>
      <c r="C120" s="33"/>
      <c r="D120" s="32"/>
      <c r="E120" s="31"/>
      <c r="F120" s="35"/>
    </row>
    <row r="121" spans="1:6" s="17" customFormat="1" x14ac:dyDescent="0.25">
      <c r="A121" s="34">
        <v>118</v>
      </c>
      <c r="B121" s="33"/>
      <c r="C121" s="33"/>
      <c r="D121" s="32"/>
      <c r="E121" s="31"/>
      <c r="F121" s="35"/>
    </row>
    <row r="122" spans="1:6" s="17" customFormat="1" x14ac:dyDescent="0.25">
      <c r="A122" s="34">
        <v>119</v>
      </c>
      <c r="B122" s="33"/>
      <c r="C122" s="33"/>
      <c r="D122" s="32"/>
      <c r="E122" s="31"/>
      <c r="F122" s="35"/>
    </row>
    <row r="123" spans="1:6" s="17" customFormat="1" x14ac:dyDescent="0.25">
      <c r="A123" s="34">
        <v>120</v>
      </c>
      <c r="B123" s="33"/>
      <c r="C123" s="33"/>
      <c r="D123" s="32"/>
      <c r="E123" s="31"/>
      <c r="F123" s="35"/>
    </row>
    <row r="124" spans="1:6" s="17" customFormat="1" x14ac:dyDescent="0.25">
      <c r="A124" s="34">
        <v>121</v>
      </c>
      <c r="B124" s="33"/>
      <c r="C124" s="33"/>
      <c r="D124" s="32"/>
      <c r="E124" s="31"/>
      <c r="F124" s="35"/>
    </row>
    <row r="125" spans="1:6" s="17" customFormat="1" x14ac:dyDescent="0.25">
      <c r="A125" s="34">
        <v>122</v>
      </c>
      <c r="B125" s="33"/>
      <c r="C125" s="33"/>
      <c r="D125" s="32"/>
      <c r="E125" s="31"/>
      <c r="F125" s="35"/>
    </row>
    <row r="126" spans="1:6" s="17" customFormat="1" x14ac:dyDescent="0.25">
      <c r="A126" s="34">
        <v>123</v>
      </c>
      <c r="B126" s="33"/>
      <c r="C126" s="33"/>
      <c r="D126" s="32"/>
      <c r="E126" s="31"/>
      <c r="F126" s="35"/>
    </row>
    <row r="127" spans="1:6" s="17" customFormat="1" x14ac:dyDescent="0.25">
      <c r="A127" s="34">
        <v>124</v>
      </c>
      <c r="B127" s="33"/>
      <c r="C127" s="33"/>
      <c r="D127" s="32"/>
      <c r="E127" s="31"/>
      <c r="F127" s="35"/>
    </row>
    <row r="128" spans="1:6" s="17" customFormat="1" x14ac:dyDescent="0.25">
      <c r="A128" s="34">
        <v>125</v>
      </c>
      <c r="B128" s="33"/>
      <c r="C128" s="33"/>
      <c r="D128" s="32"/>
      <c r="E128" s="31"/>
      <c r="F128" s="35"/>
    </row>
    <row r="129" spans="1:6" s="17" customFormat="1" x14ac:dyDescent="0.25">
      <c r="A129" s="34">
        <v>126</v>
      </c>
      <c r="B129" s="33"/>
      <c r="C129" s="33"/>
      <c r="D129" s="32"/>
      <c r="E129" s="31"/>
      <c r="F129" s="35"/>
    </row>
    <row r="130" spans="1:6" s="17" customFormat="1" x14ac:dyDescent="0.25">
      <c r="A130" s="34">
        <v>127</v>
      </c>
      <c r="B130" s="33"/>
      <c r="C130" s="33"/>
      <c r="D130" s="32"/>
      <c r="E130" s="31"/>
      <c r="F130" s="35"/>
    </row>
    <row r="131" spans="1:6" s="17" customFormat="1" x14ac:dyDescent="0.25">
      <c r="A131" s="34">
        <v>128</v>
      </c>
      <c r="B131" s="33"/>
      <c r="C131" s="33"/>
      <c r="D131" s="32"/>
      <c r="E131" s="31"/>
      <c r="F131" s="35"/>
    </row>
    <row r="132" spans="1:6" s="17" customFormat="1" x14ac:dyDescent="0.25">
      <c r="A132" s="34">
        <v>129</v>
      </c>
      <c r="B132" s="33"/>
      <c r="C132" s="33"/>
      <c r="D132" s="32"/>
      <c r="E132" s="31"/>
      <c r="F132" s="35"/>
    </row>
    <row r="133" spans="1:6" s="17" customFormat="1" x14ac:dyDescent="0.25">
      <c r="A133" s="34">
        <v>130</v>
      </c>
      <c r="B133" s="33"/>
      <c r="C133" s="33"/>
      <c r="D133" s="32"/>
      <c r="E133" s="31"/>
      <c r="F133" s="35"/>
    </row>
    <row r="134" spans="1:6" s="17" customFormat="1" x14ac:dyDescent="0.25">
      <c r="A134" s="34">
        <v>131</v>
      </c>
      <c r="B134" s="33"/>
      <c r="C134" s="33"/>
      <c r="D134" s="32"/>
      <c r="E134" s="31"/>
      <c r="F134" s="35"/>
    </row>
    <row r="135" spans="1:6" s="17" customFormat="1" x14ac:dyDescent="0.25">
      <c r="A135" s="34">
        <v>132</v>
      </c>
      <c r="B135" s="33"/>
      <c r="C135" s="33"/>
      <c r="D135" s="32"/>
      <c r="E135" s="31"/>
      <c r="F135" s="35"/>
    </row>
    <row r="136" spans="1:6" s="17" customFormat="1" x14ac:dyDescent="0.25">
      <c r="A136" s="34">
        <v>133</v>
      </c>
      <c r="B136" s="33"/>
      <c r="C136" s="33"/>
      <c r="D136" s="32"/>
      <c r="E136" s="31"/>
      <c r="F136" s="35"/>
    </row>
    <row r="137" spans="1:6" s="17" customFormat="1" x14ac:dyDescent="0.25">
      <c r="A137" s="34">
        <v>134</v>
      </c>
      <c r="B137" s="33"/>
      <c r="C137" s="33"/>
      <c r="D137" s="32"/>
      <c r="E137" s="31"/>
      <c r="F137" s="35"/>
    </row>
    <row r="138" spans="1:6" s="17" customFormat="1" x14ac:dyDescent="0.25">
      <c r="A138" s="34">
        <v>135</v>
      </c>
      <c r="B138" s="33"/>
      <c r="C138" s="33"/>
      <c r="D138" s="32"/>
      <c r="E138" s="31"/>
      <c r="F138" s="35"/>
    </row>
    <row r="139" spans="1:6" s="17" customFormat="1" x14ac:dyDescent="0.25">
      <c r="A139" s="34">
        <v>136</v>
      </c>
      <c r="B139" s="33"/>
      <c r="C139" s="33"/>
      <c r="D139" s="32"/>
      <c r="E139" s="31"/>
      <c r="F139" s="35"/>
    </row>
    <row r="140" spans="1:6" s="17" customFormat="1" x14ac:dyDescent="0.25">
      <c r="A140" s="34">
        <v>137</v>
      </c>
      <c r="B140" s="33"/>
      <c r="C140" s="33"/>
      <c r="D140" s="32"/>
      <c r="E140" s="31"/>
      <c r="F140" s="35"/>
    </row>
    <row r="141" spans="1:6" s="17" customFormat="1" x14ac:dyDescent="0.25">
      <c r="A141" s="34">
        <v>138</v>
      </c>
      <c r="B141" s="33"/>
      <c r="C141" s="33"/>
      <c r="D141" s="32"/>
      <c r="E141" s="31"/>
      <c r="F141" s="35"/>
    </row>
    <row r="142" spans="1:6" s="17" customFormat="1" x14ac:dyDescent="0.25">
      <c r="A142" s="34">
        <v>139</v>
      </c>
      <c r="B142" s="33"/>
      <c r="C142" s="33"/>
      <c r="D142" s="32"/>
      <c r="E142" s="31"/>
      <c r="F142" s="35"/>
    </row>
    <row r="143" spans="1:6" s="17" customFormat="1" x14ac:dyDescent="0.25">
      <c r="A143" s="34">
        <v>140</v>
      </c>
      <c r="B143" s="33"/>
      <c r="C143" s="33"/>
      <c r="D143" s="32"/>
      <c r="E143" s="31"/>
      <c r="F143" s="35"/>
    </row>
    <row r="144" spans="1:6" s="17" customFormat="1" x14ac:dyDescent="0.25">
      <c r="A144" s="34">
        <v>141</v>
      </c>
      <c r="B144" s="33"/>
      <c r="C144" s="33"/>
      <c r="D144" s="32"/>
      <c r="E144" s="31"/>
      <c r="F144" s="35"/>
    </row>
    <row r="145" spans="1:6" s="17" customFormat="1" x14ac:dyDescent="0.25">
      <c r="A145" s="34">
        <v>142</v>
      </c>
      <c r="B145" s="33"/>
      <c r="C145" s="33"/>
      <c r="D145" s="32"/>
      <c r="E145" s="31"/>
      <c r="F145" s="35"/>
    </row>
    <row r="146" spans="1:6" s="17" customFormat="1" x14ac:dyDescent="0.25">
      <c r="A146" s="34">
        <v>143</v>
      </c>
      <c r="B146" s="33"/>
      <c r="C146" s="33"/>
      <c r="D146" s="32"/>
      <c r="E146" s="31"/>
      <c r="F146" s="35"/>
    </row>
    <row r="147" spans="1:6" s="17" customFormat="1" x14ac:dyDescent="0.25">
      <c r="A147" s="34">
        <v>144</v>
      </c>
      <c r="B147" s="33"/>
      <c r="C147" s="33"/>
      <c r="D147" s="32"/>
      <c r="E147" s="31"/>
      <c r="F147" s="35"/>
    </row>
    <row r="148" spans="1:6" s="17" customFormat="1" x14ac:dyDescent="0.25">
      <c r="A148" s="34">
        <v>145</v>
      </c>
      <c r="B148" s="33"/>
      <c r="C148" s="33"/>
      <c r="D148" s="32"/>
      <c r="E148" s="31"/>
      <c r="F148" s="35"/>
    </row>
    <row r="149" spans="1:6" s="17" customFormat="1" x14ac:dyDescent="0.25">
      <c r="A149" s="34">
        <v>146</v>
      </c>
      <c r="B149" s="33"/>
      <c r="C149" s="33"/>
      <c r="D149" s="32"/>
      <c r="E149" s="31"/>
      <c r="F149" s="35"/>
    </row>
    <row r="150" spans="1:6" s="17" customFormat="1" x14ac:dyDescent="0.25">
      <c r="A150" s="34">
        <v>147</v>
      </c>
      <c r="B150" s="33"/>
      <c r="C150" s="33"/>
      <c r="D150" s="32"/>
      <c r="E150" s="31"/>
      <c r="F150" s="35"/>
    </row>
    <row r="151" spans="1:6" s="17" customFormat="1" x14ac:dyDescent="0.25">
      <c r="A151" s="34">
        <v>148</v>
      </c>
      <c r="B151" s="33"/>
      <c r="C151" s="33"/>
      <c r="D151" s="32"/>
      <c r="E151" s="31"/>
      <c r="F151" s="35"/>
    </row>
    <row r="152" spans="1:6" s="17" customFormat="1" x14ac:dyDescent="0.25">
      <c r="A152" s="34">
        <v>149</v>
      </c>
      <c r="B152" s="33"/>
      <c r="C152" s="33"/>
      <c r="D152" s="32"/>
      <c r="E152" s="31"/>
      <c r="F152" s="35"/>
    </row>
    <row r="153" spans="1:6" s="17" customFormat="1" x14ac:dyDescent="0.25">
      <c r="A153" s="34">
        <v>150</v>
      </c>
      <c r="B153" s="33"/>
      <c r="C153" s="33"/>
      <c r="D153" s="32"/>
      <c r="E153" s="31"/>
      <c r="F153" s="35"/>
    </row>
    <row r="154" spans="1:6" s="17" customFormat="1" x14ac:dyDescent="0.25">
      <c r="A154" s="34">
        <v>151</v>
      </c>
      <c r="B154" s="33"/>
      <c r="C154" s="33"/>
      <c r="D154" s="32"/>
      <c r="E154" s="31"/>
      <c r="F154" s="35"/>
    </row>
    <row r="155" spans="1:6" customFormat="1" x14ac:dyDescent="0.25">
      <c r="A155" s="34">
        <v>152</v>
      </c>
      <c r="B155" s="33"/>
      <c r="C155" s="33"/>
      <c r="D155" s="32"/>
      <c r="E155" s="31"/>
      <c r="F155" s="35"/>
    </row>
    <row r="156" spans="1:6" customFormat="1" x14ac:dyDescent="0.25">
      <c r="A156" s="34">
        <v>153</v>
      </c>
      <c r="B156" s="33"/>
      <c r="C156" s="33"/>
      <c r="D156" s="32"/>
      <c r="E156" s="31"/>
      <c r="F156" s="35"/>
    </row>
    <row r="157" spans="1:6" customFormat="1" x14ac:dyDescent="0.25">
      <c r="A157" s="34">
        <v>154</v>
      </c>
      <c r="B157" s="33"/>
      <c r="C157" s="33"/>
      <c r="D157" s="32"/>
      <c r="E157" s="31"/>
      <c r="F157" s="35"/>
    </row>
    <row r="158" spans="1:6" customFormat="1" x14ac:dyDescent="0.25">
      <c r="A158" s="34">
        <v>155</v>
      </c>
      <c r="B158" s="33"/>
      <c r="C158" s="33"/>
      <c r="D158" s="32"/>
      <c r="E158" s="31"/>
      <c r="F158" s="35"/>
    </row>
    <row r="159" spans="1:6" customFormat="1" x14ac:dyDescent="0.25">
      <c r="A159" s="34">
        <v>156</v>
      </c>
      <c r="B159" s="33"/>
      <c r="C159" s="33"/>
      <c r="D159" s="32"/>
      <c r="E159" s="31"/>
      <c r="F159" s="35"/>
    </row>
    <row r="160" spans="1:6" customFormat="1" x14ac:dyDescent="0.25">
      <c r="A160" s="34">
        <v>157</v>
      </c>
      <c r="B160" s="33"/>
      <c r="C160" s="33"/>
      <c r="D160" s="32"/>
      <c r="E160" s="31"/>
      <c r="F160" s="35"/>
    </row>
    <row r="161" spans="1:6" customFormat="1" x14ac:dyDescent="0.25">
      <c r="A161" s="34">
        <v>158</v>
      </c>
      <c r="B161" s="33"/>
      <c r="C161" s="33"/>
      <c r="D161" s="32"/>
      <c r="E161" s="31"/>
      <c r="F161" s="35"/>
    </row>
    <row r="162" spans="1:6" customFormat="1" x14ac:dyDescent="0.25">
      <c r="A162" s="34">
        <v>159</v>
      </c>
      <c r="B162" s="33"/>
      <c r="C162" s="33"/>
      <c r="D162" s="32"/>
      <c r="E162" s="31"/>
      <c r="F162" s="35"/>
    </row>
    <row r="163" spans="1:6" customFormat="1" x14ac:dyDescent="0.25">
      <c r="A163" s="34">
        <v>160</v>
      </c>
      <c r="B163" s="33"/>
      <c r="C163" s="33"/>
      <c r="D163" s="32"/>
      <c r="E163" s="31"/>
      <c r="F163" s="35"/>
    </row>
    <row r="164" spans="1:6" customFormat="1" x14ac:dyDescent="0.25">
      <c r="A164" s="34">
        <v>161</v>
      </c>
      <c r="B164" s="33"/>
      <c r="C164" s="33"/>
      <c r="D164" s="32"/>
      <c r="E164" s="31"/>
      <c r="F164" s="35"/>
    </row>
    <row r="165" spans="1:6" customFormat="1" x14ac:dyDescent="0.25">
      <c r="A165" s="34">
        <v>162</v>
      </c>
      <c r="B165" s="33"/>
      <c r="C165" s="33"/>
      <c r="D165" s="32"/>
      <c r="E165" s="31"/>
      <c r="F165" s="35"/>
    </row>
    <row r="166" spans="1:6" customFormat="1" x14ac:dyDescent="0.25">
      <c r="A166" s="34">
        <v>163</v>
      </c>
      <c r="B166" s="33"/>
      <c r="C166" s="33"/>
      <c r="D166" s="32"/>
      <c r="E166" s="31"/>
      <c r="F166" s="35"/>
    </row>
    <row r="167" spans="1:6" customFormat="1" x14ac:dyDescent="0.25">
      <c r="A167" s="34">
        <v>164</v>
      </c>
      <c r="B167" s="33"/>
      <c r="C167" s="33"/>
      <c r="D167" s="32"/>
      <c r="E167" s="31"/>
      <c r="F167" s="35"/>
    </row>
    <row r="168" spans="1:6" customFormat="1" x14ac:dyDescent="0.25">
      <c r="A168" s="34">
        <v>165</v>
      </c>
      <c r="B168" s="33"/>
      <c r="C168" s="33"/>
      <c r="D168" s="32"/>
      <c r="E168" s="31"/>
      <c r="F168" s="35"/>
    </row>
    <row r="169" spans="1:6" customFormat="1" x14ac:dyDescent="0.25">
      <c r="A169" s="34">
        <v>166</v>
      </c>
      <c r="B169" s="33"/>
      <c r="C169" s="33"/>
      <c r="D169" s="32"/>
      <c r="E169" s="31"/>
      <c r="F169" s="35"/>
    </row>
    <row r="170" spans="1:6" customFormat="1" x14ac:dyDescent="0.25">
      <c r="A170" s="34">
        <v>167</v>
      </c>
      <c r="B170" s="33"/>
      <c r="C170" s="33"/>
      <c r="D170" s="32"/>
      <c r="E170" s="31"/>
      <c r="F170" s="35"/>
    </row>
    <row r="171" spans="1:6" customFormat="1" x14ac:dyDescent="0.25">
      <c r="A171" s="34">
        <v>168</v>
      </c>
      <c r="B171" s="33"/>
      <c r="C171" s="33"/>
      <c r="D171" s="32"/>
      <c r="E171" s="31"/>
      <c r="F171" s="35"/>
    </row>
    <row r="172" spans="1:6" customFormat="1" x14ac:dyDescent="0.25">
      <c r="A172" s="34">
        <v>169</v>
      </c>
      <c r="B172" s="33"/>
      <c r="C172" s="33"/>
      <c r="D172" s="32"/>
      <c r="E172" s="31"/>
      <c r="F172" s="35"/>
    </row>
    <row r="173" spans="1:6" customFormat="1" x14ac:dyDescent="0.25">
      <c r="A173" s="34">
        <v>170</v>
      </c>
      <c r="B173" s="33"/>
      <c r="C173" s="33"/>
      <c r="D173" s="32"/>
      <c r="E173" s="31"/>
      <c r="F173" s="35"/>
    </row>
    <row r="174" spans="1:6" customFormat="1" x14ac:dyDescent="0.25">
      <c r="A174" s="34">
        <v>171</v>
      </c>
      <c r="B174" s="33"/>
      <c r="C174" s="33"/>
      <c r="D174" s="32"/>
      <c r="E174" s="31"/>
      <c r="F174" s="35"/>
    </row>
    <row r="175" spans="1:6" customFormat="1" x14ac:dyDescent="0.25">
      <c r="A175" s="34">
        <v>172</v>
      </c>
      <c r="B175" s="33"/>
      <c r="C175" s="33"/>
      <c r="D175" s="32"/>
      <c r="E175" s="31"/>
      <c r="F175" s="35"/>
    </row>
    <row r="176" spans="1:6" customFormat="1" x14ac:dyDescent="0.25">
      <c r="A176" s="34">
        <v>173</v>
      </c>
      <c r="B176" s="33"/>
      <c r="C176" s="33"/>
      <c r="D176" s="32"/>
      <c r="E176" s="31"/>
      <c r="F176" s="35"/>
    </row>
    <row r="177" spans="1:6" customFormat="1" x14ac:dyDescent="0.25">
      <c r="A177" s="34">
        <v>174</v>
      </c>
      <c r="B177" s="33"/>
      <c r="C177" s="33"/>
      <c r="D177" s="32"/>
      <c r="E177" s="31"/>
      <c r="F177" s="35"/>
    </row>
    <row r="178" spans="1:6" customFormat="1" x14ac:dyDescent="0.25">
      <c r="A178" s="34">
        <v>175</v>
      </c>
      <c r="B178" s="33"/>
      <c r="C178" s="33"/>
      <c r="D178" s="32"/>
      <c r="E178" s="31"/>
      <c r="F178" s="35"/>
    </row>
    <row r="179" spans="1:6" customFormat="1" x14ac:dyDescent="0.25">
      <c r="A179" s="34">
        <v>176</v>
      </c>
      <c r="B179" s="33"/>
      <c r="C179" s="33"/>
      <c r="D179" s="32"/>
      <c r="E179" s="31"/>
      <c r="F179" s="35"/>
    </row>
    <row r="180" spans="1:6" customFormat="1" x14ac:dyDescent="0.25">
      <c r="A180" s="34">
        <v>177</v>
      </c>
      <c r="B180" s="33"/>
      <c r="C180" s="33"/>
      <c r="D180" s="32"/>
      <c r="E180" s="31"/>
      <c r="F180" s="35"/>
    </row>
    <row r="181" spans="1:6" customFormat="1" x14ac:dyDescent="0.25">
      <c r="A181" s="34">
        <v>178</v>
      </c>
      <c r="B181" s="33"/>
      <c r="C181" s="33"/>
      <c r="D181" s="32"/>
      <c r="E181" s="31"/>
      <c r="F181" s="35"/>
    </row>
    <row r="182" spans="1:6" customFormat="1" x14ac:dyDescent="0.25">
      <c r="A182" s="34">
        <v>179</v>
      </c>
      <c r="B182" s="33"/>
      <c r="C182" s="33"/>
      <c r="D182" s="32"/>
      <c r="E182" s="31"/>
      <c r="F182" s="35"/>
    </row>
    <row r="183" spans="1:6" customFormat="1" x14ac:dyDescent="0.25">
      <c r="A183" s="34">
        <v>180</v>
      </c>
      <c r="B183" s="33"/>
      <c r="C183" s="33"/>
      <c r="D183" s="32"/>
      <c r="E183" s="31"/>
      <c r="F183" s="35"/>
    </row>
    <row r="184" spans="1:6" customFormat="1" x14ac:dyDescent="0.25">
      <c r="A184" s="34">
        <v>181</v>
      </c>
      <c r="B184" s="33"/>
      <c r="C184" s="33"/>
      <c r="D184" s="32"/>
      <c r="E184" s="31"/>
      <c r="F184" s="35"/>
    </row>
    <row r="185" spans="1:6" customFormat="1" x14ac:dyDescent="0.25">
      <c r="A185" s="30"/>
      <c r="B185" s="30"/>
      <c r="C185" s="30"/>
      <c r="D185" s="30"/>
      <c r="E185" s="30"/>
    </row>
    <row r="186" spans="1:6" customFormat="1" x14ac:dyDescent="0.25">
      <c r="A186" s="30"/>
      <c r="B186" s="30"/>
      <c r="C186" s="30"/>
      <c r="D186" s="30"/>
      <c r="E186" s="30"/>
    </row>
    <row r="187" spans="1:6" customFormat="1" x14ac:dyDescent="0.25">
      <c r="A187" s="30"/>
      <c r="B187" s="30"/>
      <c r="C187" s="30"/>
      <c r="D187" s="30"/>
      <c r="E187" s="30"/>
    </row>
    <row r="188" spans="1:6" customFormat="1" x14ac:dyDescent="0.25">
      <c r="A188" s="30"/>
      <c r="B188" s="30"/>
      <c r="C188" s="30"/>
      <c r="D188" s="30"/>
      <c r="E188" s="30"/>
    </row>
    <row r="189" spans="1:6" customFormat="1" x14ac:dyDescent="0.25">
      <c r="A189" s="30"/>
      <c r="B189" s="30"/>
      <c r="C189" s="30"/>
      <c r="D189" s="30"/>
      <c r="E189" s="30"/>
    </row>
    <row r="190" spans="1:6" customFormat="1" x14ac:dyDescent="0.25">
      <c r="A190" s="30"/>
      <c r="B190" s="30"/>
      <c r="C190" s="30"/>
      <c r="D190" s="30"/>
      <c r="E190" s="30"/>
    </row>
    <row r="191" spans="1:6" customFormat="1" x14ac:dyDescent="0.25">
      <c r="A191" s="30"/>
      <c r="B191" s="30"/>
      <c r="C191" s="30"/>
      <c r="D191" s="30"/>
      <c r="E191" s="30"/>
    </row>
    <row r="192" spans="1:6" customFormat="1" x14ac:dyDescent="0.25">
      <c r="A192" s="30"/>
      <c r="B192" s="30"/>
      <c r="C192" s="30"/>
      <c r="D192" s="30"/>
      <c r="E192" s="30"/>
    </row>
    <row r="193" spans="1:5" customFormat="1" x14ac:dyDescent="0.25">
      <c r="A193" s="30"/>
      <c r="B193" s="30"/>
      <c r="C193" s="30"/>
      <c r="D193" s="30"/>
      <c r="E193" s="30"/>
    </row>
    <row r="194" spans="1:5" customFormat="1" x14ac:dyDescent="0.25">
      <c r="A194" s="30"/>
      <c r="B194" s="30"/>
      <c r="C194" s="30"/>
      <c r="D194" s="30"/>
      <c r="E194" s="30"/>
    </row>
    <row r="195" spans="1:5" customFormat="1" x14ac:dyDescent="0.25">
      <c r="A195" s="30"/>
      <c r="B195" s="30"/>
      <c r="C195" s="30"/>
      <c r="D195" s="30"/>
      <c r="E195" s="30"/>
    </row>
    <row r="196" spans="1:5" customFormat="1" x14ac:dyDescent="0.25">
      <c r="A196" s="30"/>
      <c r="B196" s="30"/>
      <c r="C196" s="30"/>
      <c r="D196" s="30"/>
      <c r="E196" s="30"/>
    </row>
    <row r="197" spans="1:5" customFormat="1" x14ac:dyDescent="0.25">
      <c r="A197" s="30"/>
      <c r="B197" s="30"/>
      <c r="C197" s="30"/>
      <c r="D197" s="30"/>
      <c r="E197" s="30"/>
    </row>
    <row r="198" spans="1:5" customFormat="1" x14ac:dyDescent="0.25">
      <c r="A198" s="30"/>
      <c r="B198" s="30"/>
      <c r="C198" s="30"/>
      <c r="D198" s="30"/>
      <c r="E198" s="30"/>
    </row>
    <row r="199" spans="1:5" customFormat="1" x14ac:dyDescent="0.25">
      <c r="A199" s="30"/>
      <c r="B199" s="30"/>
      <c r="C199" s="30"/>
      <c r="D199" s="30"/>
      <c r="E199" s="30"/>
    </row>
    <row r="200" spans="1:5" customFormat="1" x14ac:dyDescent="0.25">
      <c r="A200" s="30"/>
      <c r="B200" s="30"/>
      <c r="C200" s="30"/>
      <c r="D200" s="30"/>
      <c r="E200" s="30"/>
    </row>
    <row r="201" spans="1:5" customFormat="1" x14ac:dyDescent="0.25">
      <c r="A201" s="30"/>
      <c r="B201" s="30"/>
      <c r="C201" s="30"/>
      <c r="D201" s="30"/>
      <c r="E201" s="30"/>
    </row>
    <row r="202" spans="1:5" customFormat="1" x14ac:dyDescent="0.25">
      <c r="A202" s="30"/>
      <c r="B202" s="30"/>
      <c r="C202" s="30"/>
      <c r="D202" s="30"/>
      <c r="E202" s="30"/>
    </row>
    <row r="203" spans="1:5" customFormat="1" x14ac:dyDescent="0.25">
      <c r="A203" s="30"/>
      <c r="B203" s="30"/>
      <c r="C203" s="30"/>
      <c r="D203" s="30"/>
      <c r="E203" s="30"/>
    </row>
    <row r="204" spans="1:5" customFormat="1" x14ac:dyDescent="0.25">
      <c r="A204" s="30"/>
      <c r="B204" s="30"/>
      <c r="C204" s="30"/>
      <c r="D204" s="30"/>
      <c r="E204" s="30"/>
    </row>
    <row r="205" spans="1:5" customFormat="1" x14ac:dyDescent="0.25">
      <c r="A205" s="30"/>
      <c r="B205" s="30"/>
      <c r="C205" s="30"/>
      <c r="D205" s="30"/>
      <c r="E205" s="30"/>
    </row>
    <row r="206" spans="1:5" customFormat="1" x14ac:dyDescent="0.25">
      <c r="A206" s="30"/>
      <c r="B206" s="30"/>
      <c r="C206" s="30"/>
      <c r="D206" s="30"/>
      <c r="E206" s="30"/>
    </row>
    <row r="207" spans="1:5" customFormat="1" x14ac:dyDescent="0.25">
      <c r="A207" s="30"/>
      <c r="B207" s="30"/>
      <c r="C207" s="30"/>
      <c r="D207" s="30"/>
      <c r="E207" s="30"/>
    </row>
    <row r="208" spans="1:5" customFormat="1" x14ac:dyDescent="0.25">
      <c r="A208" s="30"/>
      <c r="B208" s="30"/>
      <c r="C208" s="30"/>
      <c r="D208" s="30"/>
      <c r="E208" s="30"/>
    </row>
    <row r="209" spans="1:5" customFormat="1" x14ac:dyDescent="0.25">
      <c r="A209" s="30"/>
      <c r="B209" s="30"/>
      <c r="C209" s="30"/>
      <c r="D209" s="30"/>
      <c r="E209" s="30"/>
    </row>
    <row r="210" spans="1:5" customFormat="1" x14ac:dyDescent="0.25">
      <c r="A210" s="30"/>
      <c r="B210" s="30"/>
      <c r="C210" s="30"/>
      <c r="D210" s="30"/>
      <c r="E210" s="30"/>
    </row>
    <row r="211" spans="1:5" customFormat="1" x14ac:dyDescent="0.25">
      <c r="A211" s="30"/>
      <c r="B211" s="30"/>
      <c r="C211" s="30"/>
      <c r="D211" s="30"/>
      <c r="E211" s="30"/>
    </row>
    <row r="212" spans="1:5" customFormat="1" x14ac:dyDescent="0.25">
      <c r="A212" s="30"/>
      <c r="B212" s="30"/>
      <c r="C212" s="30"/>
      <c r="D212" s="30"/>
      <c r="E212" s="30"/>
    </row>
    <row r="213" spans="1:5" customFormat="1" x14ac:dyDescent="0.25">
      <c r="A213" s="30"/>
      <c r="B213" s="30"/>
      <c r="C213" s="30"/>
      <c r="D213" s="30"/>
      <c r="E213" s="30"/>
    </row>
    <row r="214" spans="1:5" customFormat="1" x14ac:dyDescent="0.25">
      <c r="A214" s="30"/>
      <c r="B214" s="30"/>
      <c r="C214" s="30"/>
      <c r="D214" s="30"/>
      <c r="E214" s="30"/>
    </row>
    <row r="215" spans="1:5" customFormat="1" x14ac:dyDescent="0.25">
      <c r="A215" s="30"/>
      <c r="B215" s="30"/>
      <c r="C215" s="30"/>
      <c r="D215" s="30"/>
      <c r="E215" s="30"/>
    </row>
    <row r="216" spans="1:5" customFormat="1" x14ac:dyDescent="0.25">
      <c r="A216" s="30"/>
      <c r="B216" s="30"/>
      <c r="C216" s="30"/>
      <c r="D216" s="30"/>
      <c r="E216" s="30"/>
    </row>
    <row r="217" spans="1:5" customFormat="1" x14ac:dyDescent="0.25">
      <c r="A217" s="30"/>
      <c r="B217" s="30"/>
      <c r="C217" s="30"/>
      <c r="D217" s="30"/>
      <c r="E217" s="30"/>
    </row>
    <row r="218" spans="1:5" customFormat="1" x14ac:dyDescent="0.25">
      <c r="A218" s="30"/>
      <c r="B218" s="30"/>
      <c r="C218" s="30"/>
      <c r="D218" s="30"/>
      <c r="E218" s="30"/>
    </row>
    <row r="219" spans="1:5" customFormat="1" x14ac:dyDescent="0.25">
      <c r="A219" s="30"/>
      <c r="B219" s="30"/>
      <c r="C219" s="30"/>
      <c r="D219" s="30"/>
      <c r="E219" s="30"/>
    </row>
    <row r="220" spans="1:5" customFormat="1" x14ac:dyDescent="0.25">
      <c r="A220" s="30"/>
      <c r="B220" s="30"/>
      <c r="C220" s="30"/>
      <c r="D220" s="30"/>
      <c r="E220" s="30"/>
    </row>
    <row r="221" spans="1:5" customFormat="1" x14ac:dyDescent="0.25">
      <c r="A221" s="30"/>
      <c r="B221" s="30"/>
      <c r="C221" s="30"/>
      <c r="D221" s="30"/>
      <c r="E221" s="30"/>
    </row>
    <row r="222" spans="1:5" customFormat="1" x14ac:dyDescent="0.25">
      <c r="A222" s="30"/>
      <c r="B222" s="30"/>
      <c r="C222" s="30"/>
      <c r="D222" s="30"/>
      <c r="E222" s="30"/>
    </row>
    <row r="223" spans="1:5" customFormat="1" x14ac:dyDescent="0.25">
      <c r="A223" s="30"/>
      <c r="B223" s="30"/>
      <c r="C223" s="30"/>
      <c r="D223" s="30"/>
      <c r="E223" s="30"/>
    </row>
    <row r="224" spans="1:5" customFormat="1" x14ac:dyDescent="0.25">
      <c r="A224" s="30"/>
      <c r="B224" s="30"/>
      <c r="C224" s="30"/>
      <c r="D224" s="30"/>
      <c r="E224" s="30"/>
    </row>
    <row r="225" spans="1:5" customFormat="1" x14ac:dyDescent="0.25">
      <c r="A225" s="30"/>
      <c r="B225" s="30"/>
      <c r="C225" s="30"/>
      <c r="D225" s="30"/>
      <c r="E225" s="30"/>
    </row>
    <row r="226" spans="1:5" customFormat="1" x14ac:dyDescent="0.25">
      <c r="A226" s="30"/>
      <c r="B226" s="30"/>
      <c r="C226" s="30"/>
      <c r="D226" s="30"/>
      <c r="E226" s="30"/>
    </row>
    <row r="227" spans="1:5" customFormat="1" x14ac:dyDescent="0.25">
      <c r="A227" s="30"/>
      <c r="B227" s="30"/>
      <c r="C227" s="30"/>
      <c r="D227" s="30"/>
      <c r="E227" s="30"/>
    </row>
    <row r="228" spans="1:5" customFormat="1" x14ac:dyDescent="0.25">
      <c r="A228" s="30"/>
      <c r="B228" s="30"/>
      <c r="C228" s="30"/>
      <c r="D228" s="30"/>
      <c r="E228" s="30"/>
    </row>
    <row r="229" spans="1:5" customFormat="1" x14ac:dyDescent="0.25">
      <c r="A229" s="30"/>
      <c r="B229" s="30"/>
      <c r="C229" s="30"/>
      <c r="D229" s="30"/>
      <c r="E229" s="30"/>
    </row>
    <row r="230" spans="1:5" customFormat="1" x14ac:dyDescent="0.25">
      <c r="A230" s="30"/>
      <c r="B230" s="30"/>
      <c r="C230" s="30"/>
      <c r="D230" s="30"/>
      <c r="E230" s="30"/>
    </row>
    <row r="231" spans="1:5" customFormat="1" x14ac:dyDescent="0.25">
      <c r="A231" s="30"/>
      <c r="B231" s="30"/>
      <c r="C231" s="30"/>
      <c r="D231" s="30"/>
      <c r="E231" s="30"/>
    </row>
    <row r="232" spans="1:5" customFormat="1" x14ac:dyDescent="0.25">
      <c r="A232" s="30"/>
      <c r="B232" s="30"/>
      <c r="C232" s="30"/>
      <c r="D232" s="30"/>
      <c r="E232" s="30"/>
    </row>
    <row r="233" spans="1:5" customFormat="1" x14ac:dyDescent="0.25">
      <c r="A233" s="30"/>
      <c r="B233" s="30"/>
      <c r="C233" s="30"/>
      <c r="D233" s="30"/>
      <c r="E233" s="30"/>
    </row>
    <row r="234" spans="1:5" customFormat="1" x14ac:dyDescent="0.25">
      <c r="A234" s="30"/>
      <c r="B234" s="30"/>
      <c r="C234" s="30"/>
      <c r="D234" s="30"/>
      <c r="E234" s="30"/>
    </row>
    <row r="235" spans="1:5" customFormat="1" x14ac:dyDescent="0.25">
      <c r="A235" s="30"/>
      <c r="B235" s="30"/>
      <c r="C235" s="30"/>
      <c r="D235" s="30"/>
      <c r="E235" s="30"/>
    </row>
    <row r="236" spans="1:5" customFormat="1" x14ac:dyDescent="0.25">
      <c r="A236" s="30"/>
      <c r="B236" s="30"/>
      <c r="C236" s="30"/>
      <c r="D236" s="30"/>
      <c r="E236" s="30"/>
    </row>
    <row r="237" spans="1:5" customFormat="1" x14ac:dyDescent="0.25">
      <c r="A237" s="30"/>
      <c r="B237" s="30"/>
      <c r="C237" s="30"/>
      <c r="D237" s="30"/>
      <c r="E237" s="30"/>
    </row>
    <row r="238" spans="1:5" customFormat="1" x14ac:dyDescent="0.25">
      <c r="A238" s="30"/>
      <c r="B238" s="30"/>
      <c r="C238" s="30"/>
      <c r="D238" s="30"/>
      <c r="E238" s="30"/>
    </row>
    <row r="239" spans="1:5" customFormat="1" x14ac:dyDescent="0.25">
      <c r="A239" s="30"/>
      <c r="B239" s="30"/>
      <c r="C239" s="30"/>
      <c r="D239" s="30"/>
      <c r="E239" s="30"/>
    </row>
    <row r="240" spans="1:5" customFormat="1" x14ac:dyDescent="0.25">
      <c r="A240" s="30"/>
      <c r="B240" s="30"/>
      <c r="C240" s="30"/>
      <c r="D240" s="30"/>
      <c r="E240" s="30"/>
    </row>
    <row r="241" spans="1:5" customFormat="1" x14ac:dyDescent="0.25">
      <c r="A241" s="30"/>
      <c r="B241" s="30"/>
      <c r="C241" s="30"/>
      <c r="D241" s="30"/>
      <c r="E241" s="30"/>
    </row>
    <row r="242" spans="1:5" customFormat="1" x14ac:dyDescent="0.25">
      <c r="A242" s="30"/>
      <c r="B242" s="30"/>
      <c r="C242" s="30"/>
      <c r="D242" s="30"/>
      <c r="E242" s="30"/>
    </row>
    <row r="243" spans="1:5" customFormat="1" x14ac:dyDescent="0.25">
      <c r="A243" s="30"/>
      <c r="B243" s="30"/>
      <c r="C243" s="30"/>
      <c r="D243" s="30"/>
      <c r="E243" s="30"/>
    </row>
    <row r="244" spans="1:5" customFormat="1" x14ac:dyDescent="0.25">
      <c r="A244" s="30"/>
      <c r="B244" s="30"/>
      <c r="C244" s="30"/>
      <c r="D244" s="30"/>
      <c r="E244" s="30"/>
    </row>
    <row r="245" spans="1:5" customFormat="1" x14ac:dyDescent="0.25">
      <c r="A245" s="30"/>
      <c r="B245" s="30"/>
      <c r="C245" s="30"/>
      <c r="D245" s="30"/>
      <c r="E245" s="30"/>
    </row>
    <row r="246" spans="1:5" customFormat="1" x14ac:dyDescent="0.25">
      <c r="A246" s="30"/>
      <c r="B246" s="30"/>
      <c r="C246" s="30"/>
      <c r="D246" s="30"/>
      <c r="E246" s="30"/>
    </row>
    <row r="247" spans="1:5" customFormat="1" x14ac:dyDescent="0.25">
      <c r="A247" s="30"/>
      <c r="B247" s="30"/>
      <c r="C247" s="30"/>
      <c r="D247" s="30"/>
      <c r="E247" s="30"/>
    </row>
    <row r="248" spans="1:5" customFormat="1" x14ac:dyDescent="0.25">
      <c r="A248" s="30"/>
      <c r="B248" s="30"/>
      <c r="C248" s="30"/>
      <c r="D248" s="30"/>
      <c r="E248" s="30"/>
    </row>
    <row r="249" spans="1:5" customFormat="1" x14ac:dyDescent="0.25">
      <c r="A249" s="30"/>
      <c r="B249" s="30"/>
      <c r="C249" s="30"/>
      <c r="D249" s="30"/>
      <c r="E249" s="30"/>
    </row>
    <row r="250" spans="1:5" customFormat="1" x14ac:dyDescent="0.25">
      <c r="A250" s="30"/>
      <c r="B250" s="30"/>
      <c r="C250" s="30"/>
      <c r="D250" s="30"/>
      <c r="E250" s="30"/>
    </row>
    <row r="251" spans="1:5" customFormat="1" x14ac:dyDescent="0.25">
      <c r="A251" s="30"/>
      <c r="B251" s="30"/>
      <c r="C251" s="30"/>
      <c r="D251" s="30"/>
      <c r="E251" s="30"/>
    </row>
    <row r="252" spans="1:5" customFormat="1" x14ac:dyDescent="0.25">
      <c r="A252" s="30"/>
      <c r="B252" s="30"/>
      <c r="C252" s="30"/>
      <c r="D252" s="30"/>
      <c r="E252" s="30"/>
    </row>
    <row r="253" spans="1:5" customFormat="1" x14ac:dyDescent="0.25">
      <c r="A253" s="30"/>
      <c r="B253" s="30"/>
      <c r="C253" s="30"/>
      <c r="D253" s="30"/>
      <c r="E253" s="30"/>
    </row>
    <row r="254" spans="1:5" customFormat="1" x14ac:dyDescent="0.25">
      <c r="A254" s="30"/>
      <c r="B254" s="30"/>
      <c r="C254" s="30"/>
      <c r="D254" s="30"/>
      <c r="E254" s="30"/>
    </row>
    <row r="255" spans="1:5" customFormat="1" x14ac:dyDescent="0.25">
      <c r="A255" s="30"/>
      <c r="B255" s="30"/>
      <c r="C255" s="30"/>
      <c r="D255" s="30"/>
      <c r="E255" s="30"/>
    </row>
    <row r="256" spans="1:5" customFormat="1" x14ac:dyDescent="0.25">
      <c r="A256" s="30"/>
      <c r="B256" s="30"/>
      <c r="C256" s="30"/>
      <c r="D256" s="30"/>
      <c r="E256" s="30"/>
    </row>
    <row r="257" spans="1:5" customFormat="1" x14ac:dyDescent="0.25">
      <c r="A257" s="30"/>
      <c r="B257" s="30"/>
      <c r="C257" s="30"/>
      <c r="D257" s="30"/>
      <c r="E257" s="30"/>
    </row>
    <row r="258" spans="1:5" customFormat="1" x14ac:dyDescent="0.25">
      <c r="A258" s="30"/>
      <c r="B258" s="30"/>
      <c r="C258" s="30"/>
      <c r="D258" s="30"/>
      <c r="E258" s="30"/>
    </row>
    <row r="259" spans="1:5" customFormat="1" x14ac:dyDescent="0.25">
      <c r="A259" s="30"/>
      <c r="B259" s="30"/>
      <c r="C259" s="30"/>
      <c r="D259" s="30"/>
      <c r="E259" s="30"/>
    </row>
    <row r="260" spans="1:5" customFormat="1" x14ac:dyDescent="0.25">
      <c r="A260" s="30"/>
      <c r="B260" s="30"/>
      <c r="C260" s="30"/>
      <c r="D260" s="30"/>
      <c r="E260" s="30"/>
    </row>
    <row r="261" spans="1:5" customFormat="1" x14ac:dyDescent="0.25">
      <c r="A261" s="30"/>
      <c r="B261" s="30"/>
      <c r="C261" s="30"/>
      <c r="D261" s="30"/>
      <c r="E261" s="30"/>
    </row>
    <row r="262" spans="1:5" customFormat="1" x14ac:dyDescent="0.25">
      <c r="A262" s="30"/>
      <c r="B262" s="30"/>
      <c r="C262" s="30"/>
      <c r="D262" s="30"/>
      <c r="E262" s="30"/>
    </row>
    <row r="263" spans="1:5" customFormat="1" x14ac:dyDescent="0.25">
      <c r="A263" s="30"/>
      <c r="B263" s="30"/>
      <c r="C263" s="30"/>
      <c r="D263" s="30"/>
      <c r="E263" s="30"/>
    </row>
    <row r="264" spans="1:5" customFormat="1" x14ac:dyDescent="0.25">
      <c r="A264" s="30"/>
      <c r="B264" s="30"/>
      <c r="C264" s="30"/>
      <c r="D264" s="30"/>
      <c r="E264" s="30"/>
    </row>
    <row r="265" spans="1:5" customFormat="1" x14ac:dyDescent="0.25">
      <c r="A265" s="30"/>
      <c r="B265" s="30"/>
      <c r="C265" s="30"/>
      <c r="D265" s="30"/>
      <c r="E265" s="30"/>
    </row>
    <row r="266" spans="1:5" customFormat="1" x14ac:dyDescent="0.25">
      <c r="A266" s="30"/>
      <c r="B266" s="30"/>
      <c r="C266" s="30"/>
      <c r="D266" s="30"/>
      <c r="E266" s="30"/>
    </row>
    <row r="267" spans="1:5" customFormat="1" x14ac:dyDescent="0.25">
      <c r="A267" s="30"/>
      <c r="B267" s="30"/>
      <c r="C267" s="30"/>
      <c r="D267" s="30"/>
      <c r="E267" s="30"/>
    </row>
    <row r="268" spans="1:5" customFormat="1" x14ac:dyDescent="0.25">
      <c r="A268" s="30"/>
      <c r="B268" s="30"/>
      <c r="C268" s="30"/>
      <c r="D268" s="30"/>
      <c r="E268" s="30"/>
    </row>
    <row r="269" spans="1:5" customFormat="1" x14ac:dyDescent="0.25">
      <c r="A269" s="30"/>
      <c r="B269" s="30"/>
      <c r="C269" s="30"/>
      <c r="D269" s="30"/>
      <c r="E269" s="30"/>
    </row>
    <row r="270" spans="1:5" customFormat="1" x14ac:dyDescent="0.25">
      <c r="A270" s="30"/>
      <c r="B270" s="30"/>
      <c r="C270" s="30"/>
      <c r="D270" s="30"/>
      <c r="E270" s="30"/>
    </row>
    <row r="271" spans="1:5" customFormat="1" x14ac:dyDescent="0.25">
      <c r="A271" s="30"/>
      <c r="B271" s="30"/>
      <c r="C271" s="30"/>
      <c r="D271" s="30"/>
      <c r="E271" s="30"/>
    </row>
    <row r="272" spans="1:5" customFormat="1" x14ac:dyDescent="0.25">
      <c r="A272" s="30"/>
      <c r="B272" s="30"/>
      <c r="C272" s="30"/>
      <c r="D272" s="30"/>
      <c r="E272" s="30"/>
    </row>
    <row r="273" spans="1:5" customFormat="1" x14ac:dyDescent="0.25">
      <c r="A273" s="30"/>
      <c r="B273" s="30"/>
      <c r="C273" s="30"/>
      <c r="D273" s="30"/>
      <c r="E273" s="30"/>
    </row>
    <row r="274" spans="1:5" customFormat="1" x14ac:dyDescent="0.25">
      <c r="A274" s="30"/>
      <c r="B274" s="30"/>
      <c r="C274" s="30"/>
      <c r="D274" s="30"/>
      <c r="E274" s="30"/>
    </row>
    <row r="275" spans="1:5" customFormat="1" x14ac:dyDescent="0.25">
      <c r="A275" s="30"/>
      <c r="B275" s="30"/>
      <c r="C275" s="30"/>
      <c r="D275" s="30"/>
      <c r="E275" s="30"/>
    </row>
    <row r="276" spans="1:5" customFormat="1" x14ac:dyDescent="0.25">
      <c r="A276" s="30"/>
      <c r="B276" s="30"/>
      <c r="C276" s="30"/>
      <c r="D276" s="30"/>
      <c r="E276" s="30"/>
    </row>
    <row r="277" spans="1:5" customFormat="1" x14ac:dyDescent="0.25">
      <c r="A277" s="30"/>
      <c r="B277" s="30"/>
      <c r="C277" s="30"/>
      <c r="D277" s="30"/>
      <c r="E277" s="30"/>
    </row>
    <row r="278" spans="1:5" customFormat="1" x14ac:dyDescent="0.25">
      <c r="A278" s="30"/>
      <c r="B278" s="30"/>
      <c r="C278" s="30"/>
      <c r="D278" s="30"/>
      <c r="E278" s="30"/>
    </row>
    <row r="279" spans="1:5" customFormat="1" x14ac:dyDescent="0.25">
      <c r="A279" s="30"/>
      <c r="B279" s="30"/>
      <c r="C279" s="30"/>
      <c r="D279" s="30"/>
      <c r="E279" s="30"/>
    </row>
    <row r="280" spans="1:5" customFormat="1" x14ac:dyDescent="0.25">
      <c r="A280" s="30"/>
      <c r="B280" s="30"/>
      <c r="C280" s="30"/>
      <c r="D280" s="30"/>
      <c r="E280" s="30"/>
    </row>
    <row r="281" spans="1:5" customFormat="1" x14ac:dyDescent="0.25">
      <c r="A281" s="30"/>
      <c r="B281" s="30"/>
      <c r="C281" s="30"/>
      <c r="D281" s="30"/>
      <c r="E281" s="30"/>
    </row>
    <row r="282" spans="1:5" customFormat="1" x14ac:dyDescent="0.25">
      <c r="A282" s="30"/>
      <c r="B282" s="30"/>
      <c r="C282" s="30"/>
      <c r="D282" s="30"/>
      <c r="E282" s="30"/>
    </row>
    <row r="283" spans="1:5" customFormat="1" x14ac:dyDescent="0.25">
      <c r="A283" s="30"/>
      <c r="B283" s="30"/>
      <c r="C283" s="30"/>
      <c r="D283" s="30"/>
      <c r="E283" s="30"/>
    </row>
    <row r="284" spans="1:5" customFormat="1" x14ac:dyDescent="0.25">
      <c r="A284" s="30"/>
      <c r="B284" s="30"/>
      <c r="C284" s="30"/>
      <c r="D284" s="30"/>
      <c r="E284" s="30"/>
    </row>
    <row r="285" spans="1:5" customFormat="1" x14ac:dyDescent="0.25">
      <c r="A285" s="30"/>
      <c r="B285" s="30"/>
      <c r="C285" s="30"/>
      <c r="D285" s="30"/>
      <c r="E285" s="30"/>
    </row>
    <row r="286" spans="1:5" customFormat="1" x14ac:dyDescent="0.25">
      <c r="A286" s="30"/>
      <c r="B286" s="30"/>
      <c r="C286" s="30"/>
      <c r="D286" s="30"/>
      <c r="E286" s="30"/>
    </row>
    <row r="287" spans="1:5" customFormat="1" x14ac:dyDescent="0.25">
      <c r="A287" s="30"/>
      <c r="B287" s="30"/>
      <c r="C287" s="30"/>
      <c r="D287" s="30"/>
      <c r="E287" s="30"/>
    </row>
    <row r="288" spans="1:5" customFormat="1" x14ac:dyDescent="0.25">
      <c r="A288" s="30"/>
      <c r="B288" s="30"/>
      <c r="C288" s="30"/>
      <c r="D288" s="30"/>
      <c r="E288" s="30"/>
    </row>
    <row r="289" spans="1:5" customFormat="1" x14ac:dyDescent="0.25">
      <c r="A289" s="30"/>
      <c r="B289" s="30"/>
      <c r="C289" s="30"/>
      <c r="D289" s="30"/>
      <c r="E289" s="30"/>
    </row>
    <row r="290" spans="1:5" customFormat="1" x14ac:dyDescent="0.25">
      <c r="A290" s="30"/>
      <c r="B290" s="30"/>
      <c r="C290" s="30"/>
      <c r="D290" s="30"/>
      <c r="E290" s="30"/>
    </row>
    <row r="291" spans="1:5" customFormat="1" x14ac:dyDescent="0.25">
      <c r="A291" s="30"/>
      <c r="B291" s="30"/>
      <c r="C291" s="30"/>
      <c r="D291" s="30"/>
      <c r="E291" s="30"/>
    </row>
    <row r="292" spans="1:5" customFormat="1" x14ac:dyDescent="0.25">
      <c r="A292" s="30"/>
      <c r="B292" s="30"/>
      <c r="C292" s="30"/>
      <c r="D292" s="30"/>
      <c r="E292" s="30"/>
    </row>
    <row r="293" spans="1:5" customFormat="1" x14ac:dyDescent="0.25">
      <c r="A293" s="30"/>
      <c r="B293" s="30"/>
      <c r="C293" s="30"/>
      <c r="D293" s="30"/>
      <c r="E293" s="30"/>
    </row>
    <row r="294" spans="1:5" customFormat="1" x14ac:dyDescent="0.25">
      <c r="A294" s="30"/>
      <c r="B294" s="30"/>
      <c r="C294" s="30"/>
      <c r="D294" s="30"/>
      <c r="E294" s="30"/>
    </row>
    <row r="295" spans="1:5" customFormat="1" x14ac:dyDescent="0.25">
      <c r="A295" s="30"/>
      <c r="B295" s="30"/>
      <c r="C295" s="30"/>
      <c r="D295" s="30"/>
      <c r="E295" s="30"/>
    </row>
    <row r="296" spans="1:5" customFormat="1" x14ac:dyDescent="0.25">
      <c r="A296" s="30"/>
      <c r="B296" s="30"/>
      <c r="C296" s="30"/>
      <c r="D296" s="30"/>
      <c r="E296" s="30"/>
    </row>
    <row r="297" spans="1:5" customFormat="1" x14ac:dyDescent="0.25">
      <c r="A297" s="30"/>
      <c r="B297" s="30"/>
      <c r="C297" s="30"/>
      <c r="D297" s="30"/>
      <c r="E297" s="30"/>
    </row>
    <row r="298" spans="1:5" customFormat="1" x14ac:dyDescent="0.25">
      <c r="A298" s="30"/>
      <c r="B298" s="30"/>
      <c r="C298" s="30"/>
      <c r="D298" s="30"/>
      <c r="E298" s="30"/>
    </row>
    <row r="299" spans="1:5" customFormat="1" x14ac:dyDescent="0.25">
      <c r="A299" s="30"/>
      <c r="B299" s="30"/>
      <c r="C299" s="30"/>
      <c r="D299" s="30"/>
      <c r="E299" s="30"/>
    </row>
    <row r="300" spans="1:5" customFormat="1" x14ac:dyDescent="0.25">
      <c r="A300" s="30"/>
      <c r="B300" s="30"/>
      <c r="C300" s="30"/>
      <c r="D300" s="30"/>
      <c r="E300" s="30"/>
    </row>
    <row r="301" spans="1:5" customFormat="1" x14ac:dyDescent="0.25">
      <c r="A301" s="30"/>
      <c r="B301" s="30"/>
      <c r="C301" s="30"/>
      <c r="D301" s="30"/>
      <c r="E301" s="30"/>
    </row>
    <row r="302" spans="1:5" customFormat="1" x14ac:dyDescent="0.25">
      <c r="A302" s="30"/>
      <c r="B302" s="30"/>
      <c r="C302" s="30"/>
      <c r="D302" s="30"/>
      <c r="E302" s="30"/>
    </row>
    <row r="303" spans="1:5" customFormat="1" x14ac:dyDescent="0.25">
      <c r="A303" s="30"/>
      <c r="B303" s="30"/>
      <c r="C303" s="30"/>
      <c r="D303" s="30"/>
      <c r="E303" s="30"/>
    </row>
    <row r="304" spans="1:5" customFormat="1" x14ac:dyDescent="0.25">
      <c r="A304" s="30"/>
      <c r="B304" s="30"/>
      <c r="C304" s="30"/>
      <c r="D304" s="30"/>
      <c r="E304" s="30"/>
    </row>
    <row r="305" spans="1:5" customFormat="1" x14ac:dyDescent="0.25">
      <c r="A305" s="30"/>
      <c r="B305" s="30"/>
      <c r="C305" s="30"/>
      <c r="D305" s="30"/>
      <c r="E305" s="30"/>
    </row>
    <row r="306" spans="1:5" customFormat="1" x14ac:dyDescent="0.25">
      <c r="A306" s="30"/>
      <c r="B306" s="30"/>
      <c r="C306" s="30"/>
      <c r="D306" s="30"/>
      <c r="E306" s="30"/>
    </row>
    <row r="307" spans="1:5" customFormat="1" x14ac:dyDescent="0.25">
      <c r="A307" s="30"/>
      <c r="B307" s="30"/>
      <c r="C307" s="30"/>
      <c r="D307" s="30"/>
      <c r="E307" s="30"/>
    </row>
    <row r="308" spans="1:5" customFormat="1" x14ac:dyDescent="0.25">
      <c r="A308" s="30"/>
      <c r="B308" s="30"/>
      <c r="C308" s="30"/>
      <c r="D308" s="30"/>
      <c r="E308" s="30"/>
    </row>
    <row r="309" spans="1:5" customFormat="1" x14ac:dyDescent="0.25">
      <c r="A309" s="30"/>
      <c r="B309" s="30"/>
      <c r="C309" s="30"/>
      <c r="D309" s="30"/>
      <c r="E309" s="30"/>
    </row>
    <row r="310" spans="1:5" customFormat="1" x14ac:dyDescent="0.25">
      <c r="A310" s="30"/>
      <c r="B310" s="30"/>
      <c r="C310" s="30"/>
      <c r="D310" s="30"/>
      <c r="E310" s="30"/>
    </row>
    <row r="311" spans="1:5" customFormat="1" x14ac:dyDescent="0.25">
      <c r="A311" s="30"/>
      <c r="B311" s="30"/>
      <c r="C311" s="30"/>
      <c r="D311" s="30"/>
      <c r="E311" s="30"/>
    </row>
    <row r="312" spans="1:5" customFormat="1" x14ac:dyDescent="0.25">
      <c r="A312" s="30"/>
      <c r="B312" s="30"/>
      <c r="C312" s="30"/>
      <c r="D312" s="30"/>
      <c r="E312" s="30"/>
    </row>
    <row r="313" spans="1:5" customFormat="1" x14ac:dyDescent="0.25">
      <c r="A313" s="30"/>
      <c r="B313" s="30"/>
      <c r="C313" s="30"/>
      <c r="D313" s="30"/>
      <c r="E313" s="30"/>
    </row>
    <row r="314" spans="1:5" customFormat="1" x14ac:dyDescent="0.25">
      <c r="A314" s="30"/>
      <c r="B314" s="30"/>
      <c r="C314" s="30"/>
      <c r="D314" s="30"/>
      <c r="E314" s="30"/>
    </row>
    <row r="315" spans="1:5" customFormat="1" x14ac:dyDescent="0.25">
      <c r="A315" s="30"/>
      <c r="B315" s="30"/>
      <c r="C315" s="30"/>
      <c r="D315" s="30"/>
      <c r="E315" s="30"/>
    </row>
    <row r="316" spans="1:5" customFormat="1" x14ac:dyDescent="0.25">
      <c r="A316" s="30"/>
      <c r="B316" s="30"/>
      <c r="C316" s="30"/>
      <c r="D316" s="30"/>
      <c r="E316" s="30"/>
    </row>
    <row r="317" spans="1:5" customFormat="1" x14ac:dyDescent="0.25">
      <c r="A317" s="30"/>
      <c r="B317" s="30"/>
      <c r="C317" s="30"/>
      <c r="D317" s="30"/>
      <c r="E317" s="30"/>
    </row>
    <row r="318" spans="1:5" customFormat="1" x14ac:dyDescent="0.25">
      <c r="A318" s="30"/>
      <c r="B318" s="30"/>
      <c r="C318" s="30"/>
      <c r="D318" s="30"/>
      <c r="E318" s="30"/>
    </row>
    <row r="319" spans="1:5" customFormat="1" x14ac:dyDescent="0.25">
      <c r="A319" s="30"/>
      <c r="B319" s="30"/>
      <c r="C319" s="30"/>
      <c r="D319" s="30"/>
      <c r="E319" s="30"/>
    </row>
    <row r="320" spans="1:5" customFormat="1" x14ac:dyDescent="0.25">
      <c r="A320" s="30"/>
      <c r="B320" s="30"/>
      <c r="C320" s="30"/>
      <c r="D320" s="30"/>
      <c r="E320" s="30"/>
    </row>
    <row r="321" spans="1:5" customFormat="1" x14ac:dyDescent="0.25">
      <c r="A321" s="30"/>
      <c r="B321" s="30"/>
      <c r="C321" s="30"/>
      <c r="D321" s="30"/>
      <c r="E321" s="30"/>
    </row>
    <row r="322" spans="1:5" customFormat="1" x14ac:dyDescent="0.25">
      <c r="A322" s="30"/>
      <c r="B322" s="30"/>
      <c r="C322" s="30"/>
      <c r="D322" s="30"/>
      <c r="E322" s="30"/>
    </row>
    <row r="323" spans="1:5" customFormat="1" x14ac:dyDescent="0.25">
      <c r="A323" s="30"/>
      <c r="B323" s="30"/>
      <c r="C323" s="30"/>
      <c r="D323" s="30"/>
      <c r="E323" s="30"/>
    </row>
    <row r="324" spans="1:5" customFormat="1" x14ac:dyDescent="0.25">
      <c r="A324" s="30"/>
      <c r="B324" s="30"/>
      <c r="C324" s="30"/>
      <c r="D324" s="30"/>
      <c r="E324" s="30"/>
    </row>
    <row r="325" spans="1:5" customFormat="1" x14ac:dyDescent="0.25">
      <c r="A325" s="30"/>
      <c r="B325" s="30"/>
      <c r="C325" s="30"/>
      <c r="D325" s="30"/>
      <c r="E325" s="30"/>
    </row>
    <row r="326" spans="1:5" customFormat="1" x14ac:dyDescent="0.25">
      <c r="A326" s="30"/>
      <c r="B326" s="30"/>
      <c r="C326" s="30"/>
      <c r="D326" s="30"/>
      <c r="E326" s="30"/>
    </row>
    <row r="327" spans="1:5" customFormat="1" x14ac:dyDescent="0.25">
      <c r="A327" s="30"/>
      <c r="B327" s="30"/>
      <c r="C327" s="30"/>
      <c r="D327" s="30"/>
      <c r="E327" s="30"/>
    </row>
    <row r="328" spans="1:5" customFormat="1" x14ac:dyDescent="0.25">
      <c r="A328" s="30"/>
      <c r="B328" s="30"/>
      <c r="C328" s="30"/>
      <c r="D328" s="30"/>
      <c r="E328" s="30"/>
    </row>
    <row r="329" spans="1:5" customFormat="1" x14ac:dyDescent="0.25">
      <c r="A329" s="30"/>
      <c r="B329" s="30"/>
      <c r="C329" s="30"/>
      <c r="D329" s="30"/>
      <c r="E329" s="30"/>
    </row>
    <row r="330" spans="1:5" customFormat="1" x14ac:dyDescent="0.25">
      <c r="A330" s="30"/>
      <c r="B330" s="30"/>
      <c r="C330" s="30"/>
      <c r="D330" s="30"/>
      <c r="E330" s="30"/>
    </row>
    <row r="331" spans="1:5" customFormat="1" x14ac:dyDescent="0.25">
      <c r="A331" s="30"/>
      <c r="B331" s="30"/>
      <c r="C331" s="30"/>
      <c r="D331" s="30"/>
      <c r="E331" s="30"/>
    </row>
    <row r="332" spans="1:5" customFormat="1" x14ac:dyDescent="0.25">
      <c r="A332" s="30"/>
      <c r="B332" s="30"/>
      <c r="C332" s="30"/>
      <c r="D332" s="30"/>
      <c r="E332" s="30"/>
    </row>
    <row r="333" spans="1:5" customFormat="1" x14ac:dyDescent="0.25">
      <c r="A333" s="30"/>
      <c r="B333" s="30"/>
      <c r="C333" s="30"/>
      <c r="D333" s="30"/>
      <c r="E333" s="30"/>
    </row>
    <row r="334" spans="1:5" customFormat="1" x14ac:dyDescent="0.25">
      <c r="A334" s="3"/>
      <c r="B334" s="3"/>
      <c r="C334" s="3"/>
      <c r="D334" s="3"/>
      <c r="E334" s="3"/>
    </row>
    <row r="335" spans="1:5" customFormat="1" x14ac:dyDescent="0.25">
      <c r="A335" s="3"/>
      <c r="B335" s="3"/>
      <c r="C335" s="3"/>
      <c r="D335" s="3"/>
      <c r="E335" s="3"/>
    </row>
    <row r="336" spans="1:5" customFormat="1" x14ac:dyDescent="0.25">
      <c r="A336" s="3"/>
      <c r="B336" s="3"/>
      <c r="C336" s="3"/>
      <c r="D336" s="3"/>
      <c r="E336" s="3"/>
    </row>
    <row r="337" spans="1:5" customFormat="1" x14ac:dyDescent="0.25">
      <c r="A337" s="3"/>
      <c r="B337" s="3"/>
      <c r="C337" s="3"/>
      <c r="D337" s="3"/>
      <c r="E337" s="3"/>
    </row>
    <row r="338" spans="1:5" customFormat="1" x14ac:dyDescent="0.25">
      <c r="A338" s="3"/>
      <c r="B338" s="3"/>
      <c r="C338" s="3"/>
      <c r="D338" s="3"/>
      <c r="E338" s="3"/>
    </row>
    <row r="339" spans="1:5" customFormat="1" x14ac:dyDescent="0.25">
      <c r="A339" s="3"/>
      <c r="B339" s="3"/>
      <c r="C339" s="3"/>
      <c r="D339" s="3"/>
      <c r="E339" s="3"/>
    </row>
    <row r="340" spans="1:5" customFormat="1" x14ac:dyDescent="0.25">
      <c r="A340" s="3"/>
      <c r="B340" s="3"/>
      <c r="C340" s="3"/>
      <c r="D340" s="3"/>
      <c r="E340" s="3"/>
    </row>
    <row r="341" spans="1:5" customFormat="1" x14ac:dyDescent="0.25">
      <c r="A341" s="3"/>
      <c r="B341" s="3"/>
      <c r="C341" s="3"/>
      <c r="D341" s="3"/>
      <c r="E341" s="3"/>
    </row>
    <row r="342" spans="1:5" customFormat="1" x14ac:dyDescent="0.25">
      <c r="A342" s="3"/>
      <c r="B342" s="3"/>
      <c r="C342" s="3"/>
      <c r="D342" s="3"/>
      <c r="E342" s="3"/>
    </row>
    <row r="343" spans="1:5" customFormat="1" x14ac:dyDescent="0.25">
      <c r="A343" s="3"/>
      <c r="B343" s="3"/>
      <c r="C343" s="3"/>
      <c r="D343" s="3"/>
      <c r="E343" s="3"/>
    </row>
    <row r="344" spans="1:5" customFormat="1" x14ac:dyDescent="0.25">
      <c r="A344" s="3"/>
      <c r="B344" s="3"/>
      <c r="C344" s="3"/>
      <c r="D344" s="3"/>
      <c r="E344" s="3"/>
    </row>
    <row r="345" spans="1:5" customFormat="1" x14ac:dyDescent="0.25">
      <c r="A345" s="3"/>
      <c r="B345" s="3"/>
      <c r="C345" s="3"/>
      <c r="D345" s="3"/>
      <c r="E345" s="3"/>
    </row>
    <row r="346" spans="1:5" customFormat="1" x14ac:dyDescent="0.25">
      <c r="A346" s="3"/>
      <c r="B346" s="3"/>
      <c r="C346" s="3"/>
      <c r="D346" s="3"/>
      <c r="E346" s="3"/>
    </row>
    <row r="347" spans="1:5" customFormat="1" x14ac:dyDescent="0.25">
      <c r="A347" s="3"/>
      <c r="B347" s="3"/>
      <c r="C347" s="3"/>
      <c r="D347" s="3"/>
      <c r="E347" s="3"/>
    </row>
    <row r="348" spans="1:5" customFormat="1" x14ac:dyDescent="0.25">
      <c r="A348" s="3"/>
      <c r="B348" s="3"/>
      <c r="C348" s="3"/>
      <c r="D348" s="3"/>
      <c r="E348" s="3"/>
    </row>
    <row r="349" spans="1:5" customFormat="1" x14ac:dyDescent="0.25">
      <c r="A349" s="3"/>
      <c r="B349" s="3"/>
      <c r="C349" s="3"/>
      <c r="D349" s="3"/>
      <c r="E349" s="3"/>
    </row>
    <row r="350" spans="1:5" customFormat="1" x14ac:dyDescent="0.25">
      <c r="A350" s="3"/>
      <c r="B350" s="3"/>
      <c r="C350" s="3"/>
      <c r="D350" s="3"/>
      <c r="E350" s="3"/>
    </row>
    <row r="351" spans="1:5" customFormat="1" x14ac:dyDescent="0.25">
      <c r="A351" s="3"/>
      <c r="B351" s="3"/>
      <c r="C351" s="3"/>
      <c r="D351" s="3"/>
      <c r="E351" s="3"/>
    </row>
    <row r="352" spans="1:5" customFormat="1" x14ac:dyDescent="0.25">
      <c r="A352" s="3"/>
      <c r="B352" s="3"/>
      <c r="C352" s="3"/>
      <c r="D352" s="3"/>
      <c r="E352" s="3"/>
    </row>
    <row r="353" spans="1:5" customFormat="1" x14ac:dyDescent="0.25">
      <c r="A353" s="3"/>
      <c r="B353" s="3"/>
      <c r="C353" s="3"/>
      <c r="D353" s="3"/>
      <c r="E353" s="3"/>
    </row>
    <row r="354" spans="1:5" customFormat="1" x14ac:dyDescent="0.25">
      <c r="A354" s="3"/>
      <c r="B354" s="3"/>
      <c r="C354" s="3"/>
      <c r="D354" s="3"/>
      <c r="E354" s="3"/>
    </row>
    <row r="355" spans="1:5" customFormat="1" x14ac:dyDescent="0.25">
      <c r="A355" s="3"/>
      <c r="B355" s="3"/>
      <c r="C355" s="3"/>
      <c r="D355" s="3"/>
      <c r="E355" s="3"/>
    </row>
    <row r="356" spans="1:5" customFormat="1" x14ac:dyDescent="0.25">
      <c r="A356" s="3"/>
      <c r="B356" s="3"/>
      <c r="C356" s="3"/>
      <c r="D356" s="3"/>
      <c r="E356" s="3"/>
    </row>
    <row r="357" spans="1:5" customFormat="1" x14ac:dyDescent="0.25">
      <c r="A357" s="3"/>
      <c r="B357" s="3"/>
      <c r="C357" s="3"/>
      <c r="D357" s="3"/>
      <c r="E357" s="3"/>
    </row>
    <row r="358" spans="1:5" customFormat="1" x14ac:dyDescent="0.25">
      <c r="A358" s="3"/>
      <c r="B358" s="3"/>
      <c r="C358" s="3"/>
      <c r="D358" s="3"/>
      <c r="E358" s="3"/>
    </row>
    <row r="359" spans="1:5" customFormat="1" x14ac:dyDescent="0.25"/>
    <row r="360" spans="1:5" customFormat="1" x14ac:dyDescent="0.25"/>
    <row r="361" spans="1:5" customFormat="1" x14ac:dyDescent="0.25"/>
    <row r="362" spans="1:5" customFormat="1" x14ac:dyDescent="0.25"/>
    <row r="363" spans="1:5" customFormat="1" x14ac:dyDescent="0.25"/>
    <row r="364" spans="1:5" customFormat="1" x14ac:dyDescent="0.25"/>
    <row r="365" spans="1:5" customFormat="1" x14ac:dyDescent="0.25"/>
    <row r="366" spans="1:5" customFormat="1" x14ac:dyDescent="0.25"/>
    <row r="367" spans="1:5" customFormat="1" x14ac:dyDescent="0.25"/>
    <row r="368" spans="1:5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</sheetData>
  <autoFilter ref="A3:F3">
    <sortState ref="A4:F184">
      <sortCondition ref="D3"/>
    </sortState>
  </autoFilter>
  <customSheetViews>
    <customSheetView guid="{A8D18285-2CC1-11D4-8CA3-C8D3191EB719}" scale="97" showRuler="0">
      <pane ySplit="3" topLeftCell="A4" activePane="bottomLeft" state="frozenSplit"/>
      <selection pane="bottomLeft" activeCell="E14" sqref="E14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horizontalDpi="180" verticalDpi="180" copies="0" r:id="rId1"/>
      <headerFooter alignWithMargins="0">
        <oddFooter>&amp;L&amp;"Arial CE,tučné\RENA - Peter Straka&amp;C&amp;D&amp;RStránka &amp;P</oddFooter>
      </headerFooter>
    </customSheetView>
  </customSheetViews>
  <mergeCells count="1">
    <mergeCell ref="A1:F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180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U259"/>
  <sheetViews>
    <sheetView showGridLines="0" tabSelected="1" zoomScaleNormal="75" workbookViewId="0">
      <pane ySplit="4" topLeftCell="A5" activePane="bottomLeft" state="frozenSplit"/>
      <selection pane="bottomLeft" activeCell="N5" sqref="N5:N6"/>
    </sheetView>
  </sheetViews>
  <sheetFormatPr defaultRowHeight="15" x14ac:dyDescent="0.25"/>
  <cols>
    <col min="1" max="1" width="6.140625" style="2" customWidth="1"/>
    <col min="2" max="2" width="6.42578125" style="5" customWidth="1"/>
    <col min="3" max="3" width="13.42578125" style="9" bestFit="1" customWidth="1"/>
    <col min="4" max="4" width="8.7109375" style="9" bestFit="1" customWidth="1"/>
    <col min="5" max="5" width="21.140625" style="6" bestFit="1" customWidth="1"/>
    <col min="6" max="6" width="3.5703125" customWidth="1"/>
    <col min="7" max="7" width="6.5703125" style="25" customWidth="1"/>
    <col min="8" max="8" width="3.5703125" customWidth="1"/>
    <col min="9" max="9" width="6.5703125" customWidth="1"/>
    <col min="10" max="10" width="4.28515625" customWidth="1"/>
    <col min="11" max="11" width="6.5703125" customWidth="1"/>
    <col min="12" max="12" width="8.85546875" style="42" customWidth="1"/>
    <col min="13" max="13" width="8.7109375" style="42" customWidth="1"/>
    <col min="14" max="14" width="3.5703125" customWidth="1"/>
    <col min="15" max="15" width="6.5703125" customWidth="1"/>
    <col min="16" max="16" width="3.5703125" customWidth="1"/>
    <col min="17" max="17" width="6.5703125" customWidth="1"/>
    <col min="18" max="18" width="8.5703125" style="1" customWidth="1"/>
    <col min="19" max="19" width="8.85546875" customWidth="1"/>
    <col min="21" max="21" width="69.28515625" bestFit="1" customWidth="1"/>
  </cols>
  <sheetData>
    <row r="1" spans="1:21" s="4" customFormat="1" ht="30.75" customHeight="1" thickBot="1" x14ac:dyDescent="0.45">
      <c r="A1" s="84" t="s">
        <v>224</v>
      </c>
      <c r="B1" s="85"/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21" s="13" customFormat="1" ht="18" customHeight="1" thickBot="1" x14ac:dyDescent="0.25">
      <c r="A2" s="92" t="s">
        <v>219</v>
      </c>
      <c r="B2" s="93"/>
      <c r="C2" s="93"/>
      <c r="D2" s="93"/>
      <c r="E2" s="94"/>
      <c r="F2" s="58" t="str">
        <f>IF(SUM(F5:F154)/9=TRUNC(SUM(F5:F154)/9),"OK","ZLE")</f>
        <v>OK</v>
      </c>
      <c r="G2" s="55">
        <f>SUM(G5:G115)</f>
        <v>1110.0000000000002</v>
      </c>
      <c r="H2" s="54" t="str">
        <f>IF(SUM(H5:H154)/9=TRUNC(SUM(H5:H154)/9),"OK","ZLE")</f>
        <v>OK</v>
      </c>
      <c r="I2" s="55">
        <f>SUM(I5:I154)</f>
        <v>1110</v>
      </c>
      <c r="J2" s="54" t="str">
        <f>IF(SUM(J5:J154)/9=TRUNC(SUM(J5:J154)/9),"OK","ZLE")</f>
        <v>OK</v>
      </c>
      <c r="K2" s="55">
        <f>SUM(K5:K154)</f>
        <v>1110.0000000000005</v>
      </c>
      <c r="L2" s="54" t="str">
        <f>IF(SUM(L5:L115)/9=TRUNC(SUM(L5:L115)/9),"OK","ZLE")</f>
        <v>OK</v>
      </c>
      <c r="M2" s="55">
        <f>SUM(M5:M115)</f>
        <v>3330.0000000000014</v>
      </c>
      <c r="N2" s="54" t="str">
        <f>IF(SUM(N5:N154)/9=TRUNC(SUM(N5:N154)/9),"OK","ZLE")</f>
        <v>OK</v>
      </c>
      <c r="O2" s="56">
        <f>SUM(O5:O154)</f>
        <v>1109.9999999999998</v>
      </c>
      <c r="P2" s="54" t="str">
        <f>IF(SUM(P5:P154)/9=TRUNC(SUM(P5:P154)/9),"OK","ZLE")</f>
        <v>OK</v>
      </c>
      <c r="Q2" s="54">
        <f>SUM(Q5:Q154)</f>
        <v>1110.0000000000005</v>
      </c>
      <c r="R2" s="56" t="str">
        <f>IF(SUM(R5:R154)/9=TRUNC(SUM(R5:R154)/9),"OK","ZLE")</f>
        <v>OK</v>
      </c>
      <c r="S2" s="57">
        <f>SUM(S5:S154)</f>
        <v>5550.0000000000036</v>
      </c>
    </row>
    <row r="3" spans="1:21" s="4" customFormat="1" ht="15" customHeight="1" x14ac:dyDescent="0.25">
      <c r="A3" s="95" t="s">
        <v>23</v>
      </c>
      <c r="B3" s="101" t="s">
        <v>0</v>
      </c>
      <c r="C3" s="97" t="s">
        <v>1</v>
      </c>
      <c r="D3" s="97" t="s">
        <v>5</v>
      </c>
      <c r="E3" s="99" t="s">
        <v>7</v>
      </c>
      <c r="F3" s="91" t="s">
        <v>18</v>
      </c>
      <c r="G3" s="90"/>
      <c r="H3" s="88" t="s">
        <v>19</v>
      </c>
      <c r="I3" s="90"/>
      <c r="J3" s="88" t="s">
        <v>20</v>
      </c>
      <c r="K3" s="90"/>
      <c r="L3" s="88" t="s">
        <v>24</v>
      </c>
      <c r="M3" s="90"/>
      <c r="N3" s="88" t="s">
        <v>21</v>
      </c>
      <c r="O3" s="90"/>
      <c r="P3" s="88" t="s">
        <v>22</v>
      </c>
      <c r="Q3" s="90"/>
      <c r="R3" s="88" t="s">
        <v>15</v>
      </c>
      <c r="S3" s="89"/>
    </row>
    <row r="4" spans="1:21" s="4" customFormat="1" ht="12" customHeight="1" thickBot="1" x14ac:dyDescent="0.3">
      <c r="A4" s="96"/>
      <c r="B4" s="102"/>
      <c r="C4" s="98"/>
      <c r="D4" s="98"/>
      <c r="E4" s="100"/>
      <c r="F4" s="63" t="s">
        <v>8</v>
      </c>
      <c r="G4" s="64">
        <v>1</v>
      </c>
      <c r="H4" s="65" t="s">
        <v>9</v>
      </c>
      <c r="I4" s="64">
        <v>2</v>
      </c>
      <c r="J4" s="65" t="s">
        <v>10</v>
      </c>
      <c r="K4" s="64">
        <v>3</v>
      </c>
      <c r="L4" s="65" t="s">
        <v>16</v>
      </c>
      <c r="M4" s="65" t="s">
        <v>26</v>
      </c>
      <c r="N4" s="65" t="s">
        <v>11</v>
      </c>
      <c r="O4" s="64">
        <v>4</v>
      </c>
      <c r="P4" s="65" t="s">
        <v>12</v>
      </c>
      <c r="Q4" s="64">
        <v>5</v>
      </c>
      <c r="R4" s="66" t="s">
        <v>4</v>
      </c>
      <c r="S4" s="67" t="s">
        <v>13</v>
      </c>
    </row>
    <row r="5" spans="1:21" s="4" customFormat="1" ht="16.5" customHeight="1" x14ac:dyDescent="0.25">
      <c r="A5" s="52">
        <v>1</v>
      </c>
      <c r="B5" s="68">
        <v>79</v>
      </c>
      <c r="C5" s="69" t="s">
        <v>171</v>
      </c>
      <c r="D5" s="69" t="s">
        <v>84</v>
      </c>
      <c r="E5" s="69" t="s">
        <v>172</v>
      </c>
      <c r="F5" s="26">
        <v>5</v>
      </c>
      <c r="G5" s="27">
        <v>14.65</v>
      </c>
      <c r="H5" s="26">
        <v>5</v>
      </c>
      <c r="I5" s="26">
        <v>11.2</v>
      </c>
      <c r="J5" s="26">
        <v>5</v>
      </c>
      <c r="K5" s="26">
        <v>11.7</v>
      </c>
      <c r="L5" s="59">
        <f t="shared" ref="L5:L36" si="0">SUM(F5+J5+H5)</f>
        <v>15</v>
      </c>
      <c r="M5" s="60">
        <f t="shared" ref="M5:M36" si="1">SUM(G5+K5+I5)</f>
        <v>37.549999999999997</v>
      </c>
      <c r="N5" s="26">
        <v>3</v>
      </c>
      <c r="O5" s="26">
        <v>11.8</v>
      </c>
      <c r="P5" s="26">
        <v>5</v>
      </c>
      <c r="Q5" s="26">
        <v>16.25</v>
      </c>
      <c r="R5" s="61">
        <f t="shared" ref="R5:R36" si="2">SUM(F5+H5+J5+N5+P5)</f>
        <v>23</v>
      </c>
      <c r="S5" s="62">
        <f t="shared" ref="S5:S36" si="3">SUM(G5+I5+K5+O5+Q5)</f>
        <v>65.599999999999994</v>
      </c>
      <c r="U5" s="18"/>
    </row>
    <row r="6" spans="1:21" s="4" customFormat="1" ht="16.5" customHeight="1" x14ac:dyDescent="0.25">
      <c r="A6" s="53">
        <v>2</v>
      </c>
      <c r="B6" s="51">
        <v>51</v>
      </c>
      <c r="C6" s="45" t="s">
        <v>96</v>
      </c>
      <c r="D6" s="45" t="s">
        <v>34</v>
      </c>
      <c r="E6" s="45" t="s">
        <v>93</v>
      </c>
      <c r="F6" s="32">
        <v>5</v>
      </c>
      <c r="G6" s="22">
        <v>11.45</v>
      </c>
      <c r="H6" s="32">
        <v>3</v>
      </c>
      <c r="I6" s="32">
        <v>9.8000000000000007</v>
      </c>
      <c r="J6" s="32">
        <v>5</v>
      </c>
      <c r="K6" s="32">
        <v>10.5</v>
      </c>
      <c r="L6" s="14">
        <f t="shared" si="0"/>
        <v>13</v>
      </c>
      <c r="M6" s="50">
        <f t="shared" si="1"/>
        <v>31.75</v>
      </c>
      <c r="N6" s="32">
        <v>5</v>
      </c>
      <c r="O6" s="32">
        <v>11</v>
      </c>
      <c r="P6" s="32">
        <v>5</v>
      </c>
      <c r="Q6" s="32">
        <v>14.6</v>
      </c>
      <c r="R6" s="15">
        <f t="shared" si="2"/>
        <v>23</v>
      </c>
      <c r="S6" s="16">
        <f t="shared" si="3"/>
        <v>57.35</v>
      </c>
    </row>
    <row r="7" spans="1:21" s="4" customFormat="1" ht="16.5" customHeight="1" x14ac:dyDescent="0.25">
      <c r="A7" s="53">
        <v>3</v>
      </c>
      <c r="B7" s="51">
        <v>77</v>
      </c>
      <c r="C7" s="45" t="s">
        <v>57</v>
      </c>
      <c r="D7" s="45" t="s">
        <v>28</v>
      </c>
      <c r="E7" s="45" t="s">
        <v>54</v>
      </c>
      <c r="F7" s="32">
        <v>5</v>
      </c>
      <c r="G7" s="22">
        <v>11.9</v>
      </c>
      <c r="H7" s="32">
        <v>5</v>
      </c>
      <c r="I7" s="32">
        <v>12</v>
      </c>
      <c r="J7" s="32">
        <v>5</v>
      </c>
      <c r="K7" s="32">
        <v>10.8</v>
      </c>
      <c r="L7" s="14">
        <f t="shared" si="0"/>
        <v>15</v>
      </c>
      <c r="M7" s="50">
        <f t="shared" si="1"/>
        <v>34.700000000000003</v>
      </c>
      <c r="N7" s="32">
        <v>5</v>
      </c>
      <c r="O7" s="32">
        <v>13.15</v>
      </c>
      <c r="P7" s="32">
        <v>3</v>
      </c>
      <c r="Q7" s="32">
        <v>9.0500000000000007</v>
      </c>
      <c r="R7" s="15">
        <f t="shared" si="2"/>
        <v>23</v>
      </c>
      <c r="S7" s="16">
        <f t="shared" si="3"/>
        <v>56.900000000000006</v>
      </c>
    </row>
    <row r="8" spans="1:21" s="4" customFormat="1" ht="16.5" customHeight="1" x14ac:dyDescent="0.25">
      <c r="A8" s="53">
        <v>4</v>
      </c>
      <c r="B8" s="51">
        <v>76</v>
      </c>
      <c r="C8" s="45" t="s">
        <v>55</v>
      </c>
      <c r="D8" s="45" t="s">
        <v>56</v>
      </c>
      <c r="E8" s="45" t="s">
        <v>54</v>
      </c>
      <c r="F8" s="32">
        <v>5</v>
      </c>
      <c r="G8" s="22">
        <v>10.75</v>
      </c>
      <c r="H8" s="32">
        <v>4</v>
      </c>
      <c r="I8" s="32">
        <v>14.3</v>
      </c>
      <c r="J8" s="32">
        <v>3</v>
      </c>
      <c r="K8" s="32">
        <v>9.6999999999999993</v>
      </c>
      <c r="L8" s="14">
        <f t="shared" si="0"/>
        <v>12</v>
      </c>
      <c r="M8" s="50">
        <f t="shared" si="1"/>
        <v>34.75</v>
      </c>
      <c r="N8" s="32">
        <v>5</v>
      </c>
      <c r="O8" s="32">
        <v>14.25</v>
      </c>
      <c r="P8" s="32">
        <v>5</v>
      </c>
      <c r="Q8" s="32">
        <v>11.85</v>
      </c>
      <c r="R8" s="15">
        <f t="shared" si="2"/>
        <v>22</v>
      </c>
      <c r="S8" s="16">
        <f t="shared" si="3"/>
        <v>60.85</v>
      </c>
      <c r="U8" s="18"/>
    </row>
    <row r="9" spans="1:21" s="4" customFormat="1" ht="16.5" customHeight="1" x14ac:dyDescent="0.25">
      <c r="A9" s="53">
        <v>5</v>
      </c>
      <c r="B9" s="51">
        <v>108</v>
      </c>
      <c r="C9" s="45" t="s">
        <v>91</v>
      </c>
      <c r="D9" s="45" t="s">
        <v>77</v>
      </c>
      <c r="E9" s="45" t="s">
        <v>90</v>
      </c>
      <c r="F9" s="32">
        <v>5</v>
      </c>
      <c r="G9" s="22">
        <v>11.75</v>
      </c>
      <c r="H9" s="32">
        <v>1</v>
      </c>
      <c r="I9" s="32">
        <v>7.4</v>
      </c>
      <c r="J9" s="32">
        <v>5</v>
      </c>
      <c r="K9" s="32">
        <v>11.05</v>
      </c>
      <c r="L9" s="14">
        <f t="shared" si="0"/>
        <v>11</v>
      </c>
      <c r="M9" s="50">
        <f t="shared" si="1"/>
        <v>30.200000000000003</v>
      </c>
      <c r="N9" s="32">
        <v>5</v>
      </c>
      <c r="O9" s="32">
        <v>13.45</v>
      </c>
      <c r="P9" s="32">
        <v>5</v>
      </c>
      <c r="Q9" s="32">
        <v>18.5</v>
      </c>
      <c r="R9" s="15">
        <f t="shared" si="2"/>
        <v>21</v>
      </c>
      <c r="S9" s="16">
        <f t="shared" si="3"/>
        <v>62.15</v>
      </c>
    </row>
    <row r="10" spans="1:21" s="4" customFormat="1" ht="16.5" customHeight="1" x14ac:dyDescent="0.25">
      <c r="A10" s="53">
        <v>6</v>
      </c>
      <c r="B10" s="51">
        <v>50</v>
      </c>
      <c r="C10" s="45" t="s">
        <v>94</v>
      </c>
      <c r="D10" s="45" t="s">
        <v>95</v>
      </c>
      <c r="E10" s="45" t="s">
        <v>93</v>
      </c>
      <c r="F10" s="32">
        <v>5</v>
      </c>
      <c r="G10" s="22">
        <v>12.8</v>
      </c>
      <c r="H10" s="32">
        <v>5</v>
      </c>
      <c r="I10" s="32">
        <v>13.8</v>
      </c>
      <c r="J10" s="32">
        <v>3</v>
      </c>
      <c r="K10" s="32">
        <v>10.6</v>
      </c>
      <c r="L10" s="14">
        <f t="shared" si="0"/>
        <v>13</v>
      </c>
      <c r="M10" s="50">
        <f t="shared" si="1"/>
        <v>37.200000000000003</v>
      </c>
      <c r="N10" s="32">
        <v>3</v>
      </c>
      <c r="O10" s="32">
        <v>10.1</v>
      </c>
      <c r="P10" s="32">
        <v>5</v>
      </c>
      <c r="Q10" s="32">
        <v>12.75</v>
      </c>
      <c r="R10" s="15">
        <f t="shared" si="2"/>
        <v>21</v>
      </c>
      <c r="S10" s="16">
        <f t="shared" si="3"/>
        <v>60.050000000000004</v>
      </c>
    </row>
    <row r="11" spans="1:21" s="4" customFormat="1" ht="16.5" customHeight="1" x14ac:dyDescent="0.25">
      <c r="A11" s="53">
        <v>7</v>
      </c>
      <c r="B11" s="51">
        <v>85</v>
      </c>
      <c r="C11" s="45" t="s">
        <v>63</v>
      </c>
      <c r="D11" s="45" t="s">
        <v>64</v>
      </c>
      <c r="E11" s="45" t="s">
        <v>60</v>
      </c>
      <c r="F11" s="32">
        <v>5</v>
      </c>
      <c r="G11" s="22">
        <v>15.3</v>
      </c>
      <c r="H11" s="32">
        <v>5</v>
      </c>
      <c r="I11" s="32">
        <v>12.3</v>
      </c>
      <c r="J11" s="32">
        <v>3</v>
      </c>
      <c r="K11" s="32">
        <v>9.65</v>
      </c>
      <c r="L11" s="14">
        <f t="shared" si="0"/>
        <v>13</v>
      </c>
      <c r="M11" s="50">
        <f t="shared" si="1"/>
        <v>37.25</v>
      </c>
      <c r="N11" s="32">
        <v>5</v>
      </c>
      <c r="O11" s="32">
        <v>10.7</v>
      </c>
      <c r="P11" s="32">
        <v>3</v>
      </c>
      <c r="Q11" s="32">
        <v>9.65</v>
      </c>
      <c r="R11" s="15">
        <f t="shared" si="2"/>
        <v>21</v>
      </c>
      <c r="S11" s="16">
        <f t="shared" si="3"/>
        <v>57.6</v>
      </c>
    </row>
    <row r="12" spans="1:21" s="4" customFormat="1" ht="16.5" customHeight="1" x14ac:dyDescent="0.25">
      <c r="A12" s="53">
        <v>8</v>
      </c>
      <c r="B12" s="51">
        <v>3</v>
      </c>
      <c r="C12" s="45" t="s">
        <v>70</v>
      </c>
      <c r="D12" s="45" t="s">
        <v>34</v>
      </c>
      <c r="E12" s="45" t="s">
        <v>67</v>
      </c>
      <c r="F12" s="32">
        <v>1</v>
      </c>
      <c r="G12" s="22">
        <v>6.1</v>
      </c>
      <c r="H12" s="32">
        <v>5</v>
      </c>
      <c r="I12" s="32">
        <v>11.65</v>
      </c>
      <c r="J12" s="32">
        <v>5</v>
      </c>
      <c r="K12" s="32">
        <v>10.7</v>
      </c>
      <c r="L12" s="14">
        <f t="shared" si="0"/>
        <v>11</v>
      </c>
      <c r="M12" s="50">
        <f t="shared" si="1"/>
        <v>28.449999999999996</v>
      </c>
      <c r="N12" s="32">
        <v>5</v>
      </c>
      <c r="O12" s="32">
        <v>12.7</v>
      </c>
      <c r="P12" s="32">
        <v>5</v>
      </c>
      <c r="Q12" s="32">
        <v>14.85</v>
      </c>
      <c r="R12" s="15">
        <f t="shared" si="2"/>
        <v>21</v>
      </c>
      <c r="S12" s="16">
        <f t="shared" si="3"/>
        <v>56</v>
      </c>
    </row>
    <row r="13" spans="1:21" s="4" customFormat="1" ht="16.5" customHeight="1" x14ac:dyDescent="0.25">
      <c r="A13" s="53">
        <v>9</v>
      </c>
      <c r="B13" s="51">
        <v>103</v>
      </c>
      <c r="C13" s="45" t="s">
        <v>133</v>
      </c>
      <c r="D13" s="45" t="s">
        <v>40</v>
      </c>
      <c r="E13" s="47" t="s">
        <v>132</v>
      </c>
      <c r="F13" s="32">
        <v>3</v>
      </c>
      <c r="G13" s="22">
        <v>9.75</v>
      </c>
      <c r="H13" s="32">
        <v>3</v>
      </c>
      <c r="I13" s="32">
        <v>10.75</v>
      </c>
      <c r="J13" s="32">
        <v>5</v>
      </c>
      <c r="K13" s="32">
        <v>11.15</v>
      </c>
      <c r="L13" s="14">
        <f t="shared" si="0"/>
        <v>11</v>
      </c>
      <c r="M13" s="50">
        <f t="shared" si="1"/>
        <v>31.65</v>
      </c>
      <c r="N13" s="32">
        <v>5</v>
      </c>
      <c r="O13" s="32">
        <v>14.85</v>
      </c>
      <c r="P13" s="32">
        <v>4</v>
      </c>
      <c r="Q13" s="32">
        <v>10.35</v>
      </c>
      <c r="R13" s="15">
        <f t="shared" si="2"/>
        <v>20</v>
      </c>
      <c r="S13" s="16">
        <f t="shared" si="3"/>
        <v>56.85</v>
      </c>
    </row>
    <row r="14" spans="1:21" s="4" customFormat="1" ht="16.5" customHeight="1" x14ac:dyDescent="0.25">
      <c r="A14" s="53">
        <v>10</v>
      </c>
      <c r="B14" s="51">
        <v>61</v>
      </c>
      <c r="C14" s="45" t="s">
        <v>108</v>
      </c>
      <c r="D14" s="45" t="s">
        <v>34</v>
      </c>
      <c r="E14" s="45" t="s">
        <v>105</v>
      </c>
      <c r="F14" s="32">
        <v>5</v>
      </c>
      <c r="G14" s="22">
        <v>15.35</v>
      </c>
      <c r="H14" s="32">
        <v>3</v>
      </c>
      <c r="I14" s="32">
        <v>8.35</v>
      </c>
      <c r="J14" s="32">
        <v>3</v>
      </c>
      <c r="K14" s="32">
        <v>10.4</v>
      </c>
      <c r="L14" s="14">
        <f t="shared" si="0"/>
        <v>11</v>
      </c>
      <c r="M14" s="50">
        <f t="shared" si="1"/>
        <v>34.1</v>
      </c>
      <c r="N14" s="32">
        <v>5</v>
      </c>
      <c r="O14" s="32">
        <v>11.15</v>
      </c>
      <c r="P14" s="32">
        <v>4</v>
      </c>
      <c r="Q14" s="32">
        <v>10.35</v>
      </c>
      <c r="R14" s="15">
        <f t="shared" si="2"/>
        <v>20</v>
      </c>
      <c r="S14" s="16">
        <f t="shared" si="3"/>
        <v>55.6</v>
      </c>
    </row>
    <row r="15" spans="1:21" s="4" customFormat="1" ht="16.5" customHeight="1" x14ac:dyDescent="0.25">
      <c r="A15" s="53">
        <v>11</v>
      </c>
      <c r="B15" s="51">
        <v>71</v>
      </c>
      <c r="C15" s="45" t="s">
        <v>46</v>
      </c>
      <c r="D15" s="45" t="s">
        <v>47</v>
      </c>
      <c r="E15" s="45" t="s">
        <v>48</v>
      </c>
      <c r="F15" s="32">
        <v>3</v>
      </c>
      <c r="G15" s="22">
        <v>14.65</v>
      </c>
      <c r="H15" s="32">
        <v>5</v>
      </c>
      <c r="I15" s="32">
        <v>15.65</v>
      </c>
      <c r="J15" s="32">
        <v>5</v>
      </c>
      <c r="K15" s="32">
        <v>14.2</v>
      </c>
      <c r="L15" s="14">
        <f t="shared" si="0"/>
        <v>13</v>
      </c>
      <c r="M15" s="50">
        <f t="shared" si="1"/>
        <v>44.5</v>
      </c>
      <c r="N15" s="32">
        <v>1</v>
      </c>
      <c r="O15" s="32">
        <v>6.2</v>
      </c>
      <c r="P15" s="32">
        <v>5</v>
      </c>
      <c r="Q15" s="32">
        <v>12.7</v>
      </c>
      <c r="R15" s="15">
        <f t="shared" si="2"/>
        <v>19</v>
      </c>
      <c r="S15" s="16">
        <f t="shared" si="3"/>
        <v>63.400000000000006</v>
      </c>
    </row>
    <row r="16" spans="1:21" s="4" customFormat="1" ht="16.5" customHeight="1" x14ac:dyDescent="0.25">
      <c r="A16" s="53">
        <v>12</v>
      </c>
      <c r="B16" s="51">
        <v>67</v>
      </c>
      <c r="C16" s="45" t="s">
        <v>164</v>
      </c>
      <c r="D16" s="45" t="s">
        <v>107</v>
      </c>
      <c r="E16" s="45" t="s">
        <v>161</v>
      </c>
      <c r="F16" s="10">
        <v>3</v>
      </c>
      <c r="G16" s="23">
        <v>7.95</v>
      </c>
      <c r="H16" s="10">
        <v>5</v>
      </c>
      <c r="I16" s="10">
        <v>16.149999999999999</v>
      </c>
      <c r="J16" s="10">
        <v>5</v>
      </c>
      <c r="K16" s="10">
        <v>14.2</v>
      </c>
      <c r="L16" s="14">
        <f t="shared" si="0"/>
        <v>13</v>
      </c>
      <c r="M16" s="50">
        <f t="shared" si="1"/>
        <v>38.299999999999997</v>
      </c>
      <c r="N16" s="10">
        <v>3</v>
      </c>
      <c r="O16" s="10">
        <v>11.75</v>
      </c>
      <c r="P16" s="10">
        <v>3</v>
      </c>
      <c r="Q16" s="10">
        <v>9.15</v>
      </c>
      <c r="R16" s="15">
        <f t="shared" si="2"/>
        <v>19</v>
      </c>
      <c r="S16" s="16">
        <f t="shared" si="3"/>
        <v>59.199999999999996</v>
      </c>
    </row>
    <row r="17" spans="1:19" s="4" customFormat="1" ht="16.5" customHeight="1" x14ac:dyDescent="0.25">
      <c r="A17" s="53">
        <v>13</v>
      </c>
      <c r="B17" s="51">
        <v>101</v>
      </c>
      <c r="C17" s="45" t="s">
        <v>153</v>
      </c>
      <c r="D17" s="45" t="s">
        <v>45</v>
      </c>
      <c r="E17" s="45" t="s">
        <v>152</v>
      </c>
      <c r="F17" s="10">
        <v>1</v>
      </c>
      <c r="G17" s="23">
        <v>7</v>
      </c>
      <c r="H17" s="10">
        <v>5</v>
      </c>
      <c r="I17" s="10">
        <v>14.15</v>
      </c>
      <c r="J17" s="10">
        <v>5</v>
      </c>
      <c r="K17" s="10">
        <v>13.85</v>
      </c>
      <c r="L17" s="14">
        <f t="shared" si="0"/>
        <v>11</v>
      </c>
      <c r="M17" s="50">
        <f t="shared" si="1"/>
        <v>35</v>
      </c>
      <c r="N17" s="10">
        <v>5</v>
      </c>
      <c r="O17" s="10">
        <v>12.1</v>
      </c>
      <c r="P17" s="10">
        <v>3</v>
      </c>
      <c r="Q17" s="10">
        <v>11.7</v>
      </c>
      <c r="R17" s="15">
        <f t="shared" si="2"/>
        <v>19</v>
      </c>
      <c r="S17" s="16">
        <f t="shared" si="3"/>
        <v>58.8</v>
      </c>
    </row>
    <row r="18" spans="1:19" s="4" customFormat="1" x14ac:dyDescent="0.25">
      <c r="A18" s="53">
        <v>14</v>
      </c>
      <c r="B18" s="51">
        <v>13</v>
      </c>
      <c r="C18" s="45" t="s">
        <v>97</v>
      </c>
      <c r="D18" s="45" t="s">
        <v>98</v>
      </c>
      <c r="E18" s="45" t="s">
        <v>99</v>
      </c>
      <c r="F18" s="32">
        <v>1</v>
      </c>
      <c r="G18" s="22">
        <v>8.0500000000000007</v>
      </c>
      <c r="H18" s="32">
        <v>5</v>
      </c>
      <c r="I18" s="32">
        <v>14.75</v>
      </c>
      <c r="J18" s="32">
        <v>5</v>
      </c>
      <c r="K18" s="32">
        <v>12</v>
      </c>
      <c r="L18" s="14">
        <f t="shared" si="0"/>
        <v>11</v>
      </c>
      <c r="M18" s="50">
        <f t="shared" si="1"/>
        <v>34.799999999999997</v>
      </c>
      <c r="N18" s="32">
        <v>3</v>
      </c>
      <c r="O18" s="32">
        <v>10.65</v>
      </c>
      <c r="P18" s="32">
        <v>5</v>
      </c>
      <c r="Q18" s="32">
        <v>11.55</v>
      </c>
      <c r="R18" s="15">
        <f t="shared" si="2"/>
        <v>19</v>
      </c>
      <c r="S18" s="16">
        <f t="shared" si="3"/>
        <v>57</v>
      </c>
    </row>
    <row r="19" spans="1:19" s="4" customFormat="1" ht="16.5" customHeight="1" x14ac:dyDescent="0.25">
      <c r="A19" s="53">
        <v>15</v>
      </c>
      <c r="B19" s="51">
        <v>83</v>
      </c>
      <c r="C19" s="45" t="s">
        <v>58</v>
      </c>
      <c r="D19" s="45" t="s">
        <v>59</v>
      </c>
      <c r="E19" s="45" t="s">
        <v>60</v>
      </c>
      <c r="F19" s="32">
        <v>1</v>
      </c>
      <c r="G19" s="22">
        <v>8.1999999999999993</v>
      </c>
      <c r="H19" s="32">
        <v>3</v>
      </c>
      <c r="I19" s="32">
        <v>9.25</v>
      </c>
      <c r="J19" s="32">
        <v>5</v>
      </c>
      <c r="K19" s="32">
        <v>12.95</v>
      </c>
      <c r="L19" s="14">
        <f t="shared" si="0"/>
        <v>9</v>
      </c>
      <c r="M19" s="50">
        <f t="shared" si="1"/>
        <v>30.4</v>
      </c>
      <c r="N19" s="32">
        <v>5</v>
      </c>
      <c r="O19" s="32">
        <v>13.95</v>
      </c>
      <c r="P19" s="32">
        <v>5</v>
      </c>
      <c r="Q19" s="32">
        <v>12.6</v>
      </c>
      <c r="R19" s="15">
        <f t="shared" si="2"/>
        <v>19</v>
      </c>
      <c r="S19" s="16">
        <f t="shared" si="3"/>
        <v>56.949999999999996</v>
      </c>
    </row>
    <row r="20" spans="1:19" s="4" customFormat="1" ht="16.5" customHeight="1" x14ac:dyDescent="0.25">
      <c r="A20" s="53">
        <v>16</v>
      </c>
      <c r="B20" s="51">
        <v>63</v>
      </c>
      <c r="C20" s="45" t="s">
        <v>111</v>
      </c>
      <c r="D20" s="45" t="s">
        <v>112</v>
      </c>
      <c r="E20" s="45" t="s">
        <v>110</v>
      </c>
      <c r="F20" s="32">
        <v>5</v>
      </c>
      <c r="G20" s="22">
        <v>12.5</v>
      </c>
      <c r="H20" s="32">
        <v>1</v>
      </c>
      <c r="I20" s="32">
        <v>6.8</v>
      </c>
      <c r="J20" s="32">
        <v>5</v>
      </c>
      <c r="K20" s="32">
        <v>11.85</v>
      </c>
      <c r="L20" s="14">
        <f t="shared" si="0"/>
        <v>11</v>
      </c>
      <c r="M20" s="50">
        <f t="shared" si="1"/>
        <v>31.150000000000002</v>
      </c>
      <c r="N20" s="32">
        <v>3</v>
      </c>
      <c r="O20" s="32">
        <v>12</v>
      </c>
      <c r="P20" s="32">
        <v>5</v>
      </c>
      <c r="Q20" s="32">
        <v>13.05</v>
      </c>
      <c r="R20" s="15">
        <f t="shared" si="2"/>
        <v>19</v>
      </c>
      <c r="S20" s="16">
        <f t="shared" si="3"/>
        <v>56.2</v>
      </c>
    </row>
    <row r="21" spans="1:19" s="4" customFormat="1" ht="16.5" customHeight="1" x14ac:dyDescent="0.25">
      <c r="A21" s="53">
        <v>17</v>
      </c>
      <c r="B21" s="51">
        <v>25</v>
      </c>
      <c r="C21" s="45" t="s">
        <v>86</v>
      </c>
      <c r="D21" s="45" t="s">
        <v>87</v>
      </c>
      <c r="E21" s="45" t="s">
        <v>85</v>
      </c>
      <c r="F21" s="32">
        <v>1</v>
      </c>
      <c r="G21" s="22">
        <v>8.35</v>
      </c>
      <c r="H21" s="32">
        <v>5</v>
      </c>
      <c r="I21" s="32">
        <v>12.85</v>
      </c>
      <c r="J21" s="32">
        <v>5</v>
      </c>
      <c r="K21" s="32">
        <v>12.4</v>
      </c>
      <c r="L21" s="14">
        <f t="shared" si="0"/>
        <v>11</v>
      </c>
      <c r="M21" s="50">
        <f t="shared" si="1"/>
        <v>33.6</v>
      </c>
      <c r="N21" s="32">
        <v>3</v>
      </c>
      <c r="O21" s="32">
        <v>9.8000000000000007</v>
      </c>
      <c r="P21" s="32">
        <v>5</v>
      </c>
      <c r="Q21" s="32">
        <v>12.6</v>
      </c>
      <c r="R21" s="15">
        <f t="shared" si="2"/>
        <v>19</v>
      </c>
      <c r="S21" s="16">
        <f t="shared" si="3"/>
        <v>56.000000000000007</v>
      </c>
    </row>
    <row r="22" spans="1:19" s="4" customFormat="1" ht="16.5" customHeight="1" x14ac:dyDescent="0.25">
      <c r="A22" s="53">
        <v>18</v>
      </c>
      <c r="B22" s="51">
        <v>24</v>
      </c>
      <c r="C22" s="45" t="s">
        <v>83</v>
      </c>
      <c r="D22" s="45" t="s">
        <v>84</v>
      </c>
      <c r="E22" s="45" t="s">
        <v>85</v>
      </c>
      <c r="F22" s="32">
        <v>3</v>
      </c>
      <c r="G22" s="22">
        <v>11.6</v>
      </c>
      <c r="H22" s="32">
        <v>5</v>
      </c>
      <c r="I22" s="32">
        <v>10.6</v>
      </c>
      <c r="J22" s="32">
        <v>5</v>
      </c>
      <c r="K22" s="32">
        <v>15.9</v>
      </c>
      <c r="L22" s="14">
        <f t="shared" si="0"/>
        <v>13</v>
      </c>
      <c r="M22" s="50">
        <f t="shared" si="1"/>
        <v>38.1</v>
      </c>
      <c r="N22" s="32">
        <v>5</v>
      </c>
      <c r="O22" s="32">
        <v>12.05</v>
      </c>
      <c r="P22" s="32">
        <v>1</v>
      </c>
      <c r="Q22" s="32">
        <v>4.7</v>
      </c>
      <c r="R22" s="15">
        <f t="shared" si="2"/>
        <v>19</v>
      </c>
      <c r="S22" s="16">
        <f t="shared" si="3"/>
        <v>54.850000000000009</v>
      </c>
    </row>
    <row r="23" spans="1:19" s="4" customFormat="1" ht="16.5" customHeight="1" x14ac:dyDescent="0.25">
      <c r="A23" s="53">
        <v>19</v>
      </c>
      <c r="B23" s="51">
        <v>92</v>
      </c>
      <c r="C23" s="45" t="s">
        <v>129</v>
      </c>
      <c r="D23" s="45" t="s">
        <v>56</v>
      </c>
      <c r="E23" s="47" t="s">
        <v>128</v>
      </c>
      <c r="F23" s="32">
        <v>5</v>
      </c>
      <c r="G23" s="22">
        <v>11.05</v>
      </c>
      <c r="H23" s="32">
        <v>5</v>
      </c>
      <c r="I23" s="32">
        <v>14</v>
      </c>
      <c r="J23" s="32">
        <v>3</v>
      </c>
      <c r="K23" s="32">
        <v>9.75</v>
      </c>
      <c r="L23" s="14">
        <f t="shared" si="0"/>
        <v>13</v>
      </c>
      <c r="M23" s="50">
        <f t="shared" si="1"/>
        <v>34.799999999999997</v>
      </c>
      <c r="N23" s="32">
        <v>5</v>
      </c>
      <c r="O23" s="32">
        <v>12.5</v>
      </c>
      <c r="P23" s="32">
        <v>1</v>
      </c>
      <c r="Q23" s="32">
        <v>5.75</v>
      </c>
      <c r="R23" s="15">
        <f t="shared" si="2"/>
        <v>19</v>
      </c>
      <c r="S23" s="16">
        <f t="shared" si="3"/>
        <v>53.05</v>
      </c>
    </row>
    <row r="24" spans="1:19" s="4" customFormat="1" ht="16.5" customHeight="1" x14ac:dyDescent="0.25">
      <c r="A24" s="53">
        <v>20</v>
      </c>
      <c r="B24" s="51">
        <v>82</v>
      </c>
      <c r="C24" s="45" t="s">
        <v>142</v>
      </c>
      <c r="D24" s="45" t="s">
        <v>34</v>
      </c>
      <c r="E24" s="45" t="s">
        <v>143</v>
      </c>
      <c r="F24" s="32">
        <v>3</v>
      </c>
      <c r="G24" s="22">
        <v>8.6</v>
      </c>
      <c r="H24" s="32">
        <v>5</v>
      </c>
      <c r="I24" s="32">
        <v>11.3</v>
      </c>
      <c r="J24" s="32">
        <v>3</v>
      </c>
      <c r="K24" s="32">
        <v>9.9</v>
      </c>
      <c r="L24" s="14">
        <f t="shared" si="0"/>
        <v>11</v>
      </c>
      <c r="M24" s="50">
        <f t="shared" si="1"/>
        <v>29.8</v>
      </c>
      <c r="N24" s="32">
        <v>3</v>
      </c>
      <c r="O24" s="32">
        <v>11.3</v>
      </c>
      <c r="P24" s="32">
        <v>5</v>
      </c>
      <c r="Q24" s="32">
        <v>11.75</v>
      </c>
      <c r="R24" s="15">
        <f t="shared" si="2"/>
        <v>19</v>
      </c>
      <c r="S24" s="16">
        <f t="shared" si="3"/>
        <v>52.849999999999994</v>
      </c>
    </row>
    <row r="25" spans="1:19" s="4" customFormat="1" ht="16.5" customHeight="1" x14ac:dyDescent="0.25">
      <c r="A25" s="53">
        <v>21</v>
      </c>
      <c r="B25" s="51">
        <v>2</v>
      </c>
      <c r="C25" s="45" t="s">
        <v>68</v>
      </c>
      <c r="D25" s="45" t="s">
        <v>69</v>
      </c>
      <c r="E25" s="45" t="s">
        <v>67</v>
      </c>
      <c r="F25" s="32">
        <v>5</v>
      </c>
      <c r="G25" s="22">
        <v>12.75</v>
      </c>
      <c r="H25" s="32">
        <v>5</v>
      </c>
      <c r="I25" s="32">
        <v>11.2</v>
      </c>
      <c r="J25" s="32">
        <v>3</v>
      </c>
      <c r="K25" s="32">
        <v>8.25</v>
      </c>
      <c r="L25" s="14">
        <f t="shared" si="0"/>
        <v>13</v>
      </c>
      <c r="M25" s="50">
        <f t="shared" si="1"/>
        <v>32.200000000000003</v>
      </c>
      <c r="N25" s="32">
        <v>1</v>
      </c>
      <c r="O25" s="32">
        <v>8.5</v>
      </c>
      <c r="P25" s="32">
        <v>5</v>
      </c>
      <c r="Q25" s="32">
        <v>11.15</v>
      </c>
      <c r="R25" s="15">
        <f t="shared" si="2"/>
        <v>19</v>
      </c>
      <c r="S25" s="16">
        <f t="shared" si="3"/>
        <v>51.85</v>
      </c>
    </row>
    <row r="26" spans="1:19" s="4" customFormat="1" ht="16.5" customHeight="1" x14ac:dyDescent="0.25">
      <c r="A26" s="53">
        <v>22</v>
      </c>
      <c r="B26" s="51">
        <v>22</v>
      </c>
      <c r="C26" s="45" t="s">
        <v>126</v>
      </c>
      <c r="D26" s="45" t="s">
        <v>34</v>
      </c>
      <c r="E26" s="45" t="s">
        <v>124</v>
      </c>
      <c r="F26" s="32">
        <v>3</v>
      </c>
      <c r="G26" s="22">
        <v>9.0500000000000007</v>
      </c>
      <c r="H26" s="32">
        <v>3</v>
      </c>
      <c r="I26" s="32">
        <v>9.75</v>
      </c>
      <c r="J26" s="32">
        <v>5</v>
      </c>
      <c r="K26" s="32">
        <v>10.6</v>
      </c>
      <c r="L26" s="14">
        <f t="shared" si="0"/>
        <v>11</v>
      </c>
      <c r="M26" s="50">
        <f t="shared" si="1"/>
        <v>29.4</v>
      </c>
      <c r="N26" s="32">
        <v>5</v>
      </c>
      <c r="O26" s="32">
        <v>12.85</v>
      </c>
      <c r="P26" s="32">
        <v>3</v>
      </c>
      <c r="Q26" s="32">
        <v>7.8</v>
      </c>
      <c r="R26" s="15">
        <f t="shared" si="2"/>
        <v>19</v>
      </c>
      <c r="S26" s="16">
        <f t="shared" si="3"/>
        <v>50.05</v>
      </c>
    </row>
    <row r="27" spans="1:19" s="4" customFormat="1" ht="16.5" customHeight="1" x14ac:dyDescent="0.25">
      <c r="A27" s="53">
        <v>23</v>
      </c>
      <c r="B27" s="51">
        <v>88</v>
      </c>
      <c r="C27" s="45" t="s">
        <v>197</v>
      </c>
      <c r="D27" s="45" t="s">
        <v>77</v>
      </c>
      <c r="E27" s="45" t="s">
        <v>195</v>
      </c>
      <c r="F27" s="10">
        <v>5</v>
      </c>
      <c r="G27" s="23">
        <v>12.35</v>
      </c>
      <c r="H27" s="10">
        <v>5</v>
      </c>
      <c r="I27" s="10">
        <v>11.6</v>
      </c>
      <c r="J27" s="10">
        <v>5</v>
      </c>
      <c r="K27" s="10">
        <v>13.35</v>
      </c>
      <c r="L27" s="14">
        <f t="shared" si="0"/>
        <v>15</v>
      </c>
      <c r="M27" s="50">
        <f t="shared" si="1"/>
        <v>37.299999999999997</v>
      </c>
      <c r="N27" s="10">
        <v>1</v>
      </c>
      <c r="O27" s="10">
        <v>5.05</v>
      </c>
      <c r="P27" s="10">
        <v>3</v>
      </c>
      <c r="Q27" s="10">
        <v>7.1</v>
      </c>
      <c r="R27" s="15">
        <f t="shared" si="2"/>
        <v>19</v>
      </c>
      <c r="S27" s="16">
        <f t="shared" si="3"/>
        <v>49.449999999999996</v>
      </c>
    </row>
    <row r="28" spans="1:19" s="4" customFormat="1" ht="16.5" customHeight="1" x14ac:dyDescent="0.25">
      <c r="A28" s="53">
        <v>24</v>
      </c>
      <c r="B28" s="51">
        <v>52</v>
      </c>
      <c r="C28" s="45" t="s">
        <v>146</v>
      </c>
      <c r="D28" s="45" t="s">
        <v>75</v>
      </c>
      <c r="E28" s="45" t="s">
        <v>147</v>
      </c>
      <c r="F28" s="32">
        <v>3</v>
      </c>
      <c r="G28" s="22">
        <v>9.85</v>
      </c>
      <c r="H28" s="32">
        <v>2</v>
      </c>
      <c r="I28" s="32">
        <v>9.6999999999999993</v>
      </c>
      <c r="J28" s="32">
        <v>5</v>
      </c>
      <c r="K28" s="32">
        <v>10.95</v>
      </c>
      <c r="L28" s="14">
        <f t="shared" si="0"/>
        <v>10</v>
      </c>
      <c r="M28" s="50">
        <f t="shared" si="1"/>
        <v>30.499999999999996</v>
      </c>
      <c r="N28" s="32">
        <v>3</v>
      </c>
      <c r="O28" s="32">
        <v>11.2</v>
      </c>
      <c r="P28" s="32">
        <v>5</v>
      </c>
      <c r="Q28" s="32">
        <v>14.6</v>
      </c>
      <c r="R28" s="15">
        <f t="shared" si="2"/>
        <v>18</v>
      </c>
      <c r="S28" s="16">
        <f t="shared" si="3"/>
        <v>56.3</v>
      </c>
    </row>
    <row r="29" spans="1:19" s="4" customFormat="1" ht="16.5" customHeight="1" x14ac:dyDescent="0.25">
      <c r="A29" s="53">
        <v>25</v>
      </c>
      <c r="B29" s="51">
        <v>94</v>
      </c>
      <c r="C29" s="45" t="s">
        <v>37</v>
      </c>
      <c r="D29" s="45" t="s">
        <v>38</v>
      </c>
      <c r="E29" s="45" t="s">
        <v>35</v>
      </c>
      <c r="F29" s="32">
        <v>5</v>
      </c>
      <c r="G29" s="22">
        <v>12.1</v>
      </c>
      <c r="H29" s="32">
        <v>3</v>
      </c>
      <c r="I29" s="32">
        <v>11.15</v>
      </c>
      <c r="J29" s="32">
        <v>1</v>
      </c>
      <c r="K29" s="32">
        <v>7.65</v>
      </c>
      <c r="L29" s="14">
        <f t="shared" si="0"/>
        <v>9</v>
      </c>
      <c r="M29" s="50">
        <f t="shared" si="1"/>
        <v>30.9</v>
      </c>
      <c r="N29" s="32">
        <v>5</v>
      </c>
      <c r="O29" s="32">
        <v>17.75</v>
      </c>
      <c r="P29" s="32">
        <v>3</v>
      </c>
      <c r="Q29" s="32">
        <v>12.55</v>
      </c>
      <c r="R29" s="15">
        <f t="shared" si="2"/>
        <v>17</v>
      </c>
      <c r="S29" s="16">
        <f t="shared" si="3"/>
        <v>61.2</v>
      </c>
    </row>
    <row r="30" spans="1:19" s="4" customFormat="1" ht="16.5" customHeight="1" x14ac:dyDescent="0.25">
      <c r="A30" s="53">
        <v>26</v>
      </c>
      <c r="B30" s="51">
        <v>107</v>
      </c>
      <c r="C30" s="45" t="s">
        <v>218</v>
      </c>
      <c r="D30" s="45" t="s">
        <v>84</v>
      </c>
      <c r="E30" s="45" t="s">
        <v>90</v>
      </c>
      <c r="F30" s="32">
        <v>5</v>
      </c>
      <c r="G30" s="22">
        <v>12.8</v>
      </c>
      <c r="H30" s="32">
        <v>3</v>
      </c>
      <c r="I30" s="32">
        <v>10.85</v>
      </c>
      <c r="J30" s="32">
        <v>3</v>
      </c>
      <c r="K30" s="32">
        <v>11.05</v>
      </c>
      <c r="L30" s="14">
        <f t="shared" si="0"/>
        <v>11</v>
      </c>
      <c r="M30" s="50">
        <f t="shared" si="1"/>
        <v>34.700000000000003</v>
      </c>
      <c r="N30" s="32">
        <v>5</v>
      </c>
      <c r="O30" s="32">
        <v>15.35</v>
      </c>
      <c r="P30" s="32">
        <v>1</v>
      </c>
      <c r="Q30" s="32">
        <v>9</v>
      </c>
      <c r="R30" s="15">
        <f t="shared" si="2"/>
        <v>17</v>
      </c>
      <c r="S30" s="16">
        <f t="shared" si="3"/>
        <v>59.050000000000004</v>
      </c>
    </row>
    <row r="31" spans="1:19" s="4" customFormat="1" ht="16.5" customHeight="1" x14ac:dyDescent="0.25">
      <c r="A31" s="53">
        <v>27</v>
      </c>
      <c r="B31" s="51">
        <v>5</v>
      </c>
      <c r="C31" s="45" t="s">
        <v>157</v>
      </c>
      <c r="D31" s="45" t="s">
        <v>45</v>
      </c>
      <c r="E31" s="45" t="s">
        <v>156</v>
      </c>
      <c r="F31" s="10">
        <v>5</v>
      </c>
      <c r="G31" s="23">
        <v>12.1</v>
      </c>
      <c r="H31" s="10">
        <v>1</v>
      </c>
      <c r="I31" s="10">
        <v>4.6500000000000004</v>
      </c>
      <c r="J31" s="10">
        <v>1</v>
      </c>
      <c r="K31" s="10">
        <v>9.1</v>
      </c>
      <c r="L31" s="14">
        <f t="shared" si="0"/>
        <v>7</v>
      </c>
      <c r="M31" s="50">
        <f t="shared" si="1"/>
        <v>25.85</v>
      </c>
      <c r="N31" s="10">
        <v>5</v>
      </c>
      <c r="O31" s="10">
        <v>14.15</v>
      </c>
      <c r="P31" s="10">
        <v>5</v>
      </c>
      <c r="Q31" s="10">
        <v>17</v>
      </c>
      <c r="R31" s="15">
        <f t="shared" si="2"/>
        <v>17</v>
      </c>
      <c r="S31" s="16">
        <f t="shared" si="3"/>
        <v>57</v>
      </c>
    </row>
    <row r="32" spans="1:19" s="4" customFormat="1" ht="16.5" customHeight="1" x14ac:dyDescent="0.25">
      <c r="A32" s="53">
        <v>28</v>
      </c>
      <c r="B32" s="51">
        <v>58</v>
      </c>
      <c r="C32" s="45" t="s">
        <v>192</v>
      </c>
      <c r="D32" s="45" t="s">
        <v>34</v>
      </c>
      <c r="E32" s="45" t="s">
        <v>191</v>
      </c>
      <c r="F32" s="10">
        <v>3</v>
      </c>
      <c r="G32" s="23">
        <v>10.75</v>
      </c>
      <c r="H32" s="10">
        <v>1</v>
      </c>
      <c r="I32" s="10">
        <v>8.0500000000000007</v>
      </c>
      <c r="J32" s="10">
        <v>5</v>
      </c>
      <c r="K32" s="10">
        <v>13.6</v>
      </c>
      <c r="L32" s="14">
        <f t="shared" si="0"/>
        <v>9</v>
      </c>
      <c r="M32" s="50">
        <f t="shared" si="1"/>
        <v>32.400000000000006</v>
      </c>
      <c r="N32" s="10">
        <v>3</v>
      </c>
      <c r="O32" s="10">
        <v>10.1</v>
      </c>
      <c r="P32" s="10">
        <v>5</v>
      </c>
      <c r="Q32" s="10">
        <v>13.9</v>
      </c>
      <c r="R32" s="15">
        <f t="shared" si="2"/>
        <v>17</v>
      </c>
      <c r="S32" s="16">
        <f t="shared" si="3"/>
        <v>56.4</v>
      </c>
    </row>
    <row r="33" spans="1:19" s="4" customFormat="1" ht="16.5" customHeight="1" x14ac:dyDescent="0.25">
      <c r="A33" s="53">
        <v>29</v>
      </c>
      <c r="B33" s="51">
        <v>7</v>
      </c>
      <c r="C33" s="45" t="s">
        <v>212</v>
      </c>
      <c r="D33" s="45" t="s">
        <v>211</v>
      </c>
      <c r="E33" s="45" t="s">
        <v>213</v>
      </c>
      <c r="F33" s="10">
        <v>3</v>
      </c>
      <c r="G33" s="23">
        <v>9.8000000000000007</v>
      </c>
      <c r="H33" s="10">
        <v>5</v>
      </c>
      <c r="I33" s="10">
        <v>14.7</v>
      </c>
      <c r="J33" s="10">
        <v>3</v>
      </c>
      <c r="K33" s="10">
        <v>9.85</v>
      </c>
      <c r="L33" s="14">
        <f t="shared" si="0"/>
        <v>11</v>
      </c>
      <c r="M33" s="50">
        <f t="shared" si="1"/>
        <v>34.349999999999994</v>
      </c>
      <c r="N33" s="10">
        <v>3</v>
      </c>
      <c r="O33" s="10">
        <v>8.9</v>
      </c>
      <c r="P33" s="10">
        <v>3</v>
      </c>
      <c r="Q33" s="10">
        <v>13</v>
      </c>
      <c r="R33" s="15">
        <f t="shared" si="2"/>
        <v>17</v>
      </c>
      <c r="S33" s="16">
        <f t="shared" si="3"/>
        <v>56.25</v>
      </c>
    </row>
    <row r="34" spans="1:19" s="4" customFormat="1" ht="16.5" customHeight="1" x14ac:dyDescent="0.25">
      <c r="A34" s="53">
        <v>30</v>
      </c>
      <c r="B34" s="51">
        <v>27</v>
      </c>
      <c r="C34" s="45" t="s">
        <v>42</v>
      </c>
      <c r="D34" s="45" t="s">
        <v>43</v>
      </c>
      <c r="E34" s="45" t="s">
        <v>41</v>
      </c>
      <c r="F34" s="32">
        <v>3</v>
      </c>
      <c r="G34" s="22">
        <v>12.65</v>
      </c>
      <c r="H34" s="32">
        <v>5</v>
      </c>
      <c r="I34" s="32">
        <v>11.35</v>
      </c>
      <c r="J34" s="32">
        <v>5</v>
      </c>
      <c r="K34" s="32">
        <v>12.7</v>
      </c>
      <c r="L34" s="14">
        <f t="shared" si="0"/>
        <v>13</v>
      </c>
      <c r="M34" s="50">
        <f t="shared" si="1"/>
        <v>36.700000000000003</v>
      </c>
      <c r="N34" s="32">
        <v>1</v>
      </c>
      <c r="O34" s="32">
        <v>9.1999999999999993</v>
      </c>
      <c r="P34" s="32">
        <v>3</v>
      </c>
      <c r="Q34" s="32">
        <v>9.8000000000000007</v>
      </c>
      <c r="R34" s="15">
        <f t="shared" si="2"/>
        <v>17</v>
      </c>
      <c r="S34" s="16">
        <f t="shared" si="3"/>
        <v>55.7</v>
      </c>
    </row>
    <row r="35" spans="1:19" s="4" customFormat="1" ht="16.5" customHeight="1" x14ac:dyDescent="0.25">
      <c r="A35" s="53">
        <v>31</v>
      </c>
      <c r="B35" s="51">
        <v>81</v>
      </c>
      <c r="C35" s="45" t="s">
        <v>174</v>
      </c>
      <c r="D35" s="45" t="s">
        <v>34</v>
      </c>
      <c r="E35" s="45" t="s">
        <v>172</v>
      </c>
      <c r="F35" s="10">
        <v>5</v>
      </c>
      <c r="G35" s="23">
        <v>16.55</v>
      </c>
      <c r="H35" s="10">
        <v>3</v>
      </c>
      <c r="I35" s="10">
        <v>9.6999999999999993</v>
      </c>
      <c r="J35" s="10">
        <v>3</v>
      </c>
      <c r="K35" s="10">
        <v>8.8000000000000007</v>
      </c>
      <c r="L35" s="14">
        <f t="shared" si="0"/>
        <v>11</v>
      </c>
      <c r="M35" s="50">
        <f t="shared" si="1"/>
        <v>35.049999999999997</v>
      </c>
      <c r="N35" s="10">
        <v>3</v>
      </c>
      <c r="O35" s="10">
        <v>9.5500000000000007</v>
      </c>
      <c r="P35" s="10">
        <v>3</v>
      </c>
      <c r="Q35" s="10">
        <v>10.199999999999999</v>
      </c>
      <c r="R35" s="15">
        <f t="shared" si="2"/>
        <v>17</v>
      </c>
      <c r="S35" s="16">
        <f t="shared" si="3"/>
        <v>54.8</v>
      </c>
    </row>
    <row r="36" spans="1:19" s="4" customFormat="1" ht="16.5" customHeight="1" x14ac:dyDescent="0.25">
      <c r="A36" s="53">
        <v>32</v>
      </c>
      <c r="B36" s="51">
        <v>66</v>
      </c>
      <c r="C36" s="45" t="s">
        <v>162</v>
      </c>
      <c r="D36" s="45" t="s">
        <v>163</v>
      </c>
      <c r="E36" s="45" t="s">
        <v>161</v>
      </c>
      <c r="F36" s="10">
        <v>1</v>
      </c>
      <c r="G36" s="23">
        <v>9.1</v>
      </c>
      <c r="H36" s="10">
        <v>5</v>
      </c>
      <c r="I36" s="10">
        <v>13.25</v>
      </c>
      <c r="J36" s="10">
        <v>5</v>
      </c>
      <c r="K36" s="10">
        <v>10.8</v>
      </c>
      <c r="L36" s="14">
        <f t="shared" si="0"/>
        <v>11</v>
      </c>
      <c r="M36" s="50">
        <f t="shared" si="1"/>
        <v>33.15</v>
      </c>
      <c r="N36" s="10">
        <v>1</v>
      </c>
      <c r="O36" s="10">
        <v>8.6999999999999993</v>
      </c>
      <c r="P36" s="10">
        <v>5</v>
      </c>
      <c r="Q36" s="10">
        <v>12.6</v>
      </c>
      <c r="R36" s="15">
        <f t="shared" si="2"/>
        <v>17</v>
      </c>
      <c r="S36" s="16">
        <f t="shared" si="3"/>
        <v>54.45000000000001</v>
      </c>
    </row>
    <row r="37" spans="1:19" s="4" customFormat="1" ht="16.5" customHeight="1" x14ac:dyDescent="0.25">
      <c r="A37" s="53">
        <v>33</v>
      </c>
      <c r="B37" s="51">
        <v>47</v>
      </c>
      <c r="C37" s="45" t="s">
        <v>189</v>
      </c>
      <c r="D37" s="45" t="s">
        <v>28</v>
      </c>
      <c r="E37" s="45" t="s">
        <v>186</v>
      </c>
      <c r="F37" s="10">
        <v>1</v>
      </c>
      <c r="G37" s="23">
        <v>9.4</v>
      </c>
      <c r="H37" s="10">
        <v>1</v>
      </c>
      <c r="I37" s="10">
        <v>8.1</v>
      </c>
      <c r="J37" s="10">
        <v>5</v>
      </c>
      <c r="K37" s="10">
        <v>13.35</v>
      </c>
      <c r="L37" s="14">
        <f t="shared" ref="L37:L68" si="4">SUM(F37+J37+H37)</f>
        <v>7</v>
      </c>
      <c r="M37" s="50">
        <f t="shared" ref="M37:M68" si="5">SUM(G37+K37+I37)</f>
        <v>30.85</v>
      </c>
      <c r="N37" s="10">
        <v>5</v>
      </c>
      <c r="O37" s="10">
        <v>11.95</v>
      </c>
      <c r="P37" s="10">
        <v>5</v>
      </c>
      <c r="Q37" s="10">
        <v>11.6</v>
      </c>
      <c r="R37" s="15">
        <f t="shared" ref="R37:R68" si="6">SUM(F37+H37+J37+N37+P37)</f>
        <v>17</v>
      </c>
      <c r="S37" s="16">
        <f t="shared" ref="S37:S68" si="7">SUM(G37+I37+K37+O37+Q37)</f>
        <v>54.4</v>
      </c>
    </row>
    <row r="38" spans="1:19" s="4" customFormat="1" ht="16.5" customHeight="1" x14ac:dyDescent="0.25">
      <c r="A38" s="53">
        <v>34</v>
      </c>
      <c r="B38" s="51">
        <v>33</v>
      </c>
      <c r="C38" s="45" t="s">
        <v>177</v>
      </c>
      <c r="D38" s="45" t="s">
        <v>178</v>
      </c>
      <c r="E38" s="47" t="s">
        <v>176</v>
      </c>
      <c r="F38" s="10">
        <v>5</v>
      </c>
      <c r="G38" s="23">
        <v>15.95</v>
      </c>
      <c r="H38" s="10">
        <v>3</v>
      </c>
      <c r="I38" s="10">
        <v>9.1</v>
      </c>
      <c r="J38" s="10">
        <v>3</v>
      </c>
      <c r="K38" s="10">
        <v>8.0500000000000007</v>
      </c>
      <c r="L38" s="14">
        <f t="shared" si="4"/>
        <v>11</v>
      </c>
      <c r="M38" s="50">
        <f t="shared" si="5"/>
        <v>33.1</v>
      </c>
      <c r="N38" s="10">
        <v>3</v>
      </c>
      <c r="O38" s="10">
        <v>10.35</v>
      </c>
      <c r="P38" s="10">
        <v>3</v>
      </c>
      <c r="Q38" s="10">
        <v>10.9</v>
      </c>
      <c r="R38" s="15">
        <f t="shared" si="6"/>
        <v>17</v>
      </c>
      <c r="S38" s="16">
        <f t="shared" si="7"/>
        <v>54.349999999999994</v>
      </c>
    </row>
    <row r="39" spans="1:19" s="4" customFormat="1" ht="16.5" customHeight="1" x14ac:dyDescent="0.25">
      <c r="A39" s="53">
        <v>35</v>
      </c>
      <c r="B39" s="51">
        <v>20</v>
      </c>
      <c r="C39" s="45" t="s">
        <v>123</v>
      </c>
      <c r="D39" s="45" t="s">
        <v>77</v>
      </c>
      <c r="E39" s="45" t="s">
        <v>124</v>
      </c>
      <c r="F39" s="32">
        <v>3</v>
      </c>
      <c r="G39" s="22">
        <v>11.65</v>
      </c>
      <c r="H39" s="32">
        <v>5</v>
      </c>
      <c r="I39" s="32">
        <v>14.15</v>
      </c>
      <c r="J39" s="32">
        <v>3</v>
      </c>
      <c r="K39" s="32">
        <v>10.9</v>
      </c>
      <c r="L39" s="14">
        <f t="shared" si="4"/>
        <v>11</v>
      </c>
      <c r="M39" s="50">
        <f t="shared" si="5"/>
        <v>36.700000000000003</v>
      </c>
      <c r="N39" s="32">
        <v>5</v>
      </c>
      <c r="O39" s="32">
        <v>11.65</v>
      </c>
      <c r="P39" s="32">
        <v>1</v>
      </c>
      <c r="Q39" s="32">
        <v>5.55</v>
      </c>
      <c r="R39" s="15">
        <f t="shared" si="6"/>
        <v>17</v>
      </c>
      <c r="S39" s="16">
        <f t="shared" si="7"/>
        <v>53.9</v>
      </c>
    </row>
    <row r="40" spans="1:19" s="4" customFormat="1" ht="16.5" customHeight="1" x14ac:dyDescent="0.25">
      <c r="A40" s="53">
        <v>36</v>
      </c>
      <c r="B40" s="51">
        <v>29</v>
      </c>
      <c r="C40" s="45" t="s">
        <v>78</v>
      </c>
      <c r="D40" s="45" t="s">
        <v>79</v>
      </c>
      <c r="E40" s="45" t="s">
        <v>80</v>
      </c>
      <c r="F40" s="32">
        <v>3</v>
      </c>
      <c r="G40" s="22">
        <v>10.1</v>
      </c>
      <c r="H40" s="32">
        <v>3</v>
      </c>
      <c r="I40" s="32">
        <v>10.7</v>
      </c>
      <c r="J40" s="32">
        <v>3</v>
      </c>
      <c r="K40" s="32">
        <v>8.25</v>
      </c>
      <c r="L40" s="14">
        <f t="shared" si="4"/>
        <v>9</v>
      </c>
      <c r="M40" s="50">
        <f t="shared" si="5"/>
        <v>29.05</v>
      </c>
      <c r="N40" s="32">
        <v>3</v>
      </c>
      <c r="O40" s="32">
        <v>10.4</v>
      </c>
      <c r="P40" s="32">
        <v>5</v>
      </c>
      <c r="Q40" s="32">
        <v>14.15</v>
      </c>
      <c r="R40" s="15">
        <f t="shared" si="6"/>
        <v>17</v>
      </c>
      <c r="S40" s="16">
        <f t="shared" si="7"/>
        <v>53.599999999999994</v>
      </c>
    </row>
    <row r="41" spans="1:19" s="4" customFormat="1" ht="16.5" customHeight="1" x14ac:dyDescent="0.25">
      <c r="A41" s="53">
        <v>37</v>
      </c>
      <c r="B41" s="51">
        <v>65</v>
      </c>
      <c r="C41" s="45" t="s">
        <v>159</v>
      </c>
      <c r="D41" s="45" t="s">
        <v>160</v>
      </c>
      <c r="E41" s="45" t="s">
        <v>161</v>
      </c>
      <c r="F41" s="10">
        <v>5</v>
      </c>
      <c r="G41" s="23">
        <v>11.65</v>
      </c>
      <c r="H41" s="10">
        <v>3</v>
      </c>
      <c r="I41" s="10">
        <v>9.75</v>
      </c>
      <c r="J41" s="10">
        <v>3</v>
      </c>
      <c r="K41" s="10">
        <v>9.15</v>
      </c>
      <c r="L41" s="14">
        <f t="shared" si="4"/>
        <v>11</v>
      </c>
      <c r="M41" s="50">
        <f t="shared" si="5"/>
        <v>30.55</v>
      </c>
      <c r="N41" s="10">
        <v>3</v>
      </c>
      <c r="O41" s="10">
        <v>12.4</v>
      </c>
      <c r="P41" s="10">
        <v>3</v>
      </c>
      <c r="Q41" s="10">
        <v>10.55</v>
      </c>
      <c r="R41" s="15">
        <f t="shared" si="6"/>
        <v>17</v>
      </c>
      <c r="S41" s="16">
        <f t="shared" si="7"/>
        <v>53.5</v>
      </c>
    </row>
    <row r="42" spans="1:19" s="4" customFormat="1" ht="16.5" customHeight="1" x14ac:dyDescent="0.25">
      <c r="A42" s="53">
        <v>38</v>
      </c>
      <c r="B42" s="51">
        <v>106</v>
      </c>
      <c r="C42" s="45" t="s">
        <v>89</v>
      </c>
      <c r="D42" s="45" t="s">
        <v>66</v>
      </c>
      <c r="E42" s="45" t="s">
        <v>90</v>
      </c>
      <c r="F42" s="32">
        <v>3</v>
      </c>
      <c r="G42" s="22">
        <v>9.0500000000000007</v>
      </c>
      <c r="H42" s="32">
        <v>5</v>
      </c>
      <c r="I42" s="32">
        <v>13.1</v>
      </c>
      <c r="J42" s="32">
        <v>3</v>
      </c>
      <c r="K42" s="32">
        <v>10.75</v>
      </c>
      <c r="L42" s="14">
        <f t="shared" si="4"/>
        <v>11</v>
      </c>
      <c r="M42" s="50">
        <f t="shared" si="5"/>
        <v>32.9</v>
      </c>
      <c r="N42" s="32">
        <v>5</v>
      </c>
      <c r="O42" s="32">
        <v>10.95</v>
      </c>
      <c r="P42" s="32">
        <v>1</v>
      </c>
      <c r="Q42" s="32">
        <v>9.3000000000000007</v>
      </c>
      <c r="R42" s="15">
        <f t="shared" si="6"/>
        <v>17</v>
      </c>
      <c r="S42" s="16">
        <f t="shared" si="7"/>
        <v>53.149999999999991</v>
      </c>
    </row>
    <row r="43" spans="1:19" s="4" customFormat="1" ht="16.5" customHeight="1" x14ac:dyDescent="0.25">
      <c r="A43" s="53">
        <v>39</v>
      </c>
      <c r="B43" s="51">
        <v>32</v>
      </c>
      <c r="C43" s="45" t="s">
        <v>175</v>
      </c>
      <c r="D43" s="45" t="s">
        <v>66</v>
      </c>
      <c r="E43" s="47" t="s">
        <v>176</v>
      </c>
      <c r="F43" s="10">
        <v>5</v>
      </c>
      <c r="G43" s="23">
        <v>12.55</v>
      </c>
      <c r="H43" s="10">
        <v>1</v>
      </c>
      <c r="I43" s="10">
        <v>3.05</v>
      </c>
      <c r="J43" s="10">
        <v>1</v>
      </c>
      <c r="K43" s="10">
        <v>4.55</v>
      </c>
      <c r="L43" s="14">
        <f t="shared" si="4"/>
        <v>7</v>
      </c>
      <c r="M43" s="50">
        <f t="shared" si="5"/>
        <v>20.150000000000002</v>
      </c>
      <c r="N43" s="10">
        <v>5</v>
      </c>
      <c r="O43" s="10">
        <v>16.100000000000001</v>
      </c>
      <c r="P43" s="10">
        <v>5</v>
      </c>
      <c r="Q43" s="10">
        <v>15</v>
      </c>
      <c r="R43" s="15">
        <f t="shared" si="6"/>
        <v>17</v>
      </c>
      <c r="S43" s="16">
        <f t="shared" si="7"/>
        <v>51.25</v>
      </c>
    </row>
    <row r="44" spans="1:19" s="4" customFormat="1" ht="16.5" customHeight="1" x14ac:dyDescent="0.25">
      <c r="A44" s="53">
        <v>40</v>
      </c>
      <c r="B44" s="51">
        <v>96</v>
      </c>
      <c r="C44" s="45" t="s">
        <v>216</v>
      </c>
      <c r="D44" s="45" t="s">
        <v>145</v>
      </c>
      <c r="E44" s="45" t="s">
        <v>143</v>
      </c>
      <c r="F44" s="32">
        <v>3</v>
      </c>
      <c r="G44" s="22">
        <v>9.25</v>
      </c>
      <c r="H44" s="32">
        <v>5</v>
      </c>
      <c r="I44" s="32">
        <v>11.1</v>
      </c>
      <c r="J44" s="32">
        <v>1</v>
      </c>
      <c r="K44" s="32">
        <v>7.65</v>
      </c>
      <c r="L44" s="14">
        <f t="shared" si="4"/>
        <v>9</v>
      </c>
      <c r="M44" s="50">
        <f t="shared" si="5"/>
        <v>28</v>
      </c>
      <c r="N44" s="32">
        <v>5</v>
      </c>
      <c r="O44" s="32">
        <v>12.5</v>
      </c>
      <c r="P44" s="32">
        <v>3</v>
      </c>
      <c r="Q44" s="32">
        <v>9.8000000000000007</v>
      </c>
      <c r="R44" s="15">
        <f t="shared" si="6"/>
        <v>17</v>
      </c>
      <c r="S44" s="16">
        <f t="shared" si="7"/>
        <v>50.3</v>
      </c>
    </row>
    <row r="45" spans="1:19" s="4" customFormat="1" ht="16.5" customHeight="1" x14ac:dyDescent="0.25">
      <c r="A45" s="53">
        <v>41</v>
      </c>
      <c r="B45" s="51">
        <v>19</v>
      </c>
      <c r="C45" s="45" t="s">
        <v>217</v>
      </c>
      <c r="D45" s="45" t="s">
        <v>64</v>
      </c>
      <c r="E45" s="45" t="s">
        <v>209</v>
      </c>
      <c r="F45" s="10">
        <v>1</v>
      </c>
      <c r="G45" s="23">
        <v>7.25</v>
      </c>
      <c r="H45" s="10">
        <v>1</v>
      </c>
      <c r="I45" s="10">
        <v>5</v>
      </c>
      <c r="J45" s="10">
        <v>5</v>
      </c>
      <c r="K45" s="10">
        <v>11.35</v>
      </c>
      <c r="L45" s="14">
        <f t="shared" si="4"/>
        <v>7</v>
      </c>
      <c r="M45" s="50">
        <f t="shared" si="5"/>
        <v>23.6</v>
      </c>
      <c r="N45" s="10">
        <v>5</v>
      </c>
      <c r="O45" s="10">
        <v>15.35</v>
      </c>
      <c r="P45" s="10">
        <v>5</v>
      </c>
      <c r="Q45" s="10">
        <v>10.35</v>
      </c>
      <c r="R45" s="15">
        <f t="shared" si="6"/>
        <v>17</v>
      </c>
      <c r="S45" s="16">
        <f t="shared" si="7"/>
        <v>49.300000000000004</v>
      </c>
    </row>
    <row r="46" spans="1:19" s="4" customFormat="1" ht="16.5" customHeight="1" x14ac:dyDescent="0.25">
      <c r="A46" s="53">
        <v>42</v>
      </c>
      <c r="B46" s="51">
        <v>14</v>
      </c>
      <c r="C46" s="45" t="s">
        <v>100</v>
      </c>
      <c r="D46" s="45" t="s">
        <v>101</v>
      </c>
      <c r="E46" s="45" t="s">
        <v>99</v>
      </c>
      <c r="F46" s="32">
        <v>3</v>
      </c>
      <c r="G46" s="22">
        <v>9.25</v>
      </c>
      <c r="H46" s="32">
        <v>5</v>
      </c>
      <c r="I46" s="32">
        <v>11.45</v>
      </c>
      <c r="J46" s="32">
        <v>5</v>
      </c>
      <c r="K46" s="32">
        <v>10.45</v>
      </c>
      <c r="L46" s="14">
        <f t="shared" si="4"/>
        <v>13</v>
      </c>
      <c r="M46" s="50">
        <f t="shared" si="5"/>
        <v>31.15</v>
      </c>
      <c r="N46" s="32">
        <v>3</v>
      </c>
      <c r="O46" s="32">
        <v>10.5</v>
      </c>
      <c r="P46" s="32">
        <v>1</v>
      </c>
      <c r="Q46" s="32">
        <v>7.35</v>
      </c>
      <c r="R46" s="15">
        <f t="shared" si="6"/>
        <v>17</v>
      </c>
      <c r="S46" s="16">
        <f t="shared" si="7"/>
        <v>49</v>
      </c>
    </row>
    <row r="47" spans="1:19" s="4" customFormat="1" ht="16.5" customHeight="1" x14ac:dyDescent="0.25">
      <c r="A47" s="53">
        <v>43</v>
      </c>
      <c r="B47" s="51">
        <v>44</v>
      </c>
      <c r="C47" s="45" t="s">
        <v>114</v>
      </c>
      <c r="D47" s="45" t="s">
        <v>28</v>
      </c>
      <c r="E47" s="47" t="s">
        <v>115</v>
      </c>
      <c r="F47" s="32">
        <v>5</v>
      </c>
      <c r="G47" s="22">
        <v>13.15</v>
      </c>
      <c r="H47" s="32">
        <v>3</v>
      </c>
      <c r="I47" s="32">
        <v>9.6999999999999993</v>
      </c>
      <c r="J47" s="32">
        <v>5</v>
      </c>
      <c r="K47" s="32">
        <v>11.65</v>
      </c>
      <c r="L47" s="14">
        <f t="shared" si="4"/>
        <v>13</v>
      </c>
      <c r="M47" s="50">
        <f t="shared" si="5"/>
        <v>34.5</v>
      </c>
      <c r="N47" s="32">
        <v>3</v>
      </c>
      <c r="O47" s="32">
        <v>9.0500000000000007</v>
      </c>
      <c r="P47" s="32">
        <v>1</v>
      </c>
      <c r="Q47" s="32">
        <v>4.4000000000000004</v>
      </c>
      <c r="R47" s="15">
        <f t="shared" si="6"/>
        <v>17</v>
      </c>
      <c r="S47" s="16">
        <f t="shared" si="7"/>
        <v>47.949999999999996</v>
      </c>
    </row>
    <row r="48" spans="1:19" s="4" customFormat="1" ht="16.5" customHeight="1" x14ac:dyDescent="0.25">
      <c r="A48" s="53">
        <v>44</v>
      </c>
      <c r="B48" s="51">
        <v>28</v>
      </c>
      <c r="C48" s="45" t="s">
        <v>44</v>
      </c>
      <c r="D48" s="45" t="s">
        <v>45</v>
      </c>
      <c r="E48" s="45" t="s">
        <v>41</v>
      </c>
      <c r="F48" s="32">
        <v>1</v>
      </c>
      <c r="G48" s="22">
        <v>5.8</v>
      </c>
      <c r="H48" s="32">
        <v>5</v>
      </c>
      <c r="I48" s="32">
        <v>10.85</v>
      </c>
      <c r="J48" s="32">
        <v>5</v>
      </c>
      <c r="K48" s="32">
        <v>15.05</v>
      </c>
      <c r="L48" s="14">
        <f t="shared" si="4"/>
        <v>11</v>
      </c>
      <c r="M48" s="50">
        <f t="shared" si="5"/>
        <v>31.700000000000003</v>
      </c>
      <c r="N48" s="32">
        <v>1</v>
      </c>
      <c r="O48" s="32">
        <v>3.15</v>
      </c>
      <c r="P48" s="32">
        <v>5</v>
      </c>
      <c r="Q48" s="32">
        <v>12.65</v>
      </c>
      <c r="R48" s="15">
        <f t="shared" si="6"/>
        <v>17</v>
      </c>
      <c r="S48" s="16">
        <f t="shared" si="7"/>
        <v>47.5</v>
      </c>
    </row>
    <row r="49" spans="1:19" s="4" customFormat="1" ht="16.5" customHeight="1" x14ac:dyDescent="0.25">
      <c r="A49" s="53">
        <v>45</v>
      </c>
      <c r="B49" s="51">
        <v>21</v>
      </c>
      <c r="C49" s="45" t="s">
        <v>125</v>
      </c>
      <c r="D49" s="45" t="s">
        <v>56</v>
      </c>
      <c r="E49" s="45" t="s">
        <v>124</v>
      </c>
      <c r="F49" s="32">
        <v>3</v>
      </c>
      <c r="G49" s="22">
        <v>9.25</v>
      </c>
      <c r="H49" s="32">
        <v>4</v>
      </c>
      <c r="I49" s="32">
        <v>14.3</v>
      </c>
      <c r="J49" s="32">
        <v>1</v>
      </c>
      <c r="K49" s="32">
        <v>9.0500000000000007</v>
      </c>
      <c r="L49" s="14">
        <f t="shared" si="4"/>
        <v>8</v>
      </c>
      <c r="M49" s="50">
        <f t="shared" si="5"/>
        <v>32.6</v>
      </c>
      <c r="N49" s="32">
        <v>5</v>
      </c>
      <c r="O49" s="32">
        <v>12.05</v>
      </c>
      <c r="P49" s="32">
        <v>3</v>
      </c>
      <c r="Q49" s="32">
        <v>11</v>
      </c>
      <c r="R49" s="15">
        <f t="shared" si="6"/>
        <v>16</v>
      </c>
      <c r="S49" s="16">
        <f t="shared" si="7"/>
        <v>55.650000000000006</v>
      </c>
    </row>
    <row r="50" spans="1:19" s="4" customFormat="1" ht="16.5" customHeight="1" x14ac:dyDescent="0.25">
      <c r="A50" s="53">
        <v>46</v>
      </c>
      <c r="B50" s="51">
        <v>70</v>
      </c>
      <c r="C50" s="45" t="s">
        <v>194</v>
      </c>
      <c r="D50" s="45" t="s">
        <v>77</v>
      </c>
      <c r="E50" s="45" t="s">
        <v>195</v>
      </c>
      <c r="F50" s="10">
        <v>5</v>
      </c>
      <c r="G50" s="23">
        <v>15.95</v>
      </c>
      <c r="H50" s="10">
        <v>4</v>
      </c>
      <c r="I50" s="10">
        <v>12.2</v>
      </c>
      <c r="J50" s="10">
        <v>1</v>
      </c>
      <c r="K50" s="10">
        <v>9.15</v>
      </c>
      <c r="L50" s="14">
        <f t="shared" si="4"/>
        <v>10</v>
      </c>
      <c r="M50" s="50">
        <f t="shared" si="5"/>
        <v>37.299999999999997</v>
      </c>
      <c r="N50" s="10">
        <v>1</v>
      </c>
      <c r="O50" s="10">
        <v>6.1</v>
      </c>
      <c r="P50" s="10">
        <v>5</v>
      </c>
      <c r="Q50" s="10">
        <v>11.75</v>
      </c>
      <c r="R50" s="15">
        <f t="shared" si="6"/>
        <v>16</v>
      </c>
      <c r="S50" s="16">
        <f t="shared" si="7"/>
        <v>55.15</v>
      </c>
    </row>
    <row r="51" spans="1:19" s="4" customFormat="1" ht="16.5" customHeight="1" x14ac:dyDescent="0.25">
      <c r="A51" s="53">
        <v>47</v>
      </c>
      <c r="B51" s="51">
        <v>16</v>
      </c>
      <c r="C51" s="45" t="s">
        <v>203</v>
      </c>
      <c r="D51" s="45" t="s">
        <v>101</v>
      </c>
      <c r="E51" s="45" t="s">
        <v>204</v>
      </c>
      <c r="F51" s="10">
        <v>5</v>
      </c>
      <c r="G51" s="23">
        <v>12.4</v>
      </c>
      <c r="H51" s="10">
        <v>2</v>
      </c>
      <c r="I51" s="10">
        <v>9.6999999999999993</v>
      </c>
      <c r="J51" s="10">
        <v>5</v>
      </c>
      <c r="K51" s="10">
        <v>11.3</v>
      </c>
      <c r="L51" s="14">
        <f t="shared" si="4"/>
        <v>12</v>
      </c>
      <c r="M51" s="50">
        <f t="shared" si="5"/>
        <v>33.400000000000006</v>
      </c>
      <c r="N51" s="10">
        <v>3</v>
      </c>
      <c r="O51" s="10">
        <v>11.25</v>
      </c>
      <c r="P51" s="10">
        <v>1</v>
      </c>
      <c r="Q51" s="10">
        <v>4.75</v>
      </c>
      <c r="R51" s="15">
        <f t="shared" si="6"/>
        <v>16</v>
      </c>
      <c r="S51" s="16">
        <f t="shared" si="7"/>
        <v>49.400000000000006</v>
      </c>
    </row>
    <row r="52" spans="1:19" s="4" customFormat="1" ht="16.5" customHeight="1" x14ac:dyDescent="0.25">
      <c r="A52" s="53">
        <v>48</v>
      </c>
      <c r="B52" s="51">
        <v>53</v>
      </c>
      <c r="C52" s="45" t="s">
        <v>148</v>
      </c>
      <c r="D52" s="45" t="s">
        <v>38</v>
      </c>
      <c r="E52" s="45" t="s">
        <v>147</v>
      </c>
      <c r="F52" s="32">
        <v>5</v>
      </c>
      <c r="G52" s="22">
        <v>13.85</v>
      </c>
      <c r="H52" s="32">
        <v>3</v>
      </c>
      <c r="I52" s="32">
        <v>9.85</v>
      </c>
      <c r="J52" s="32">
        <v>3</v>
      </c>
      <c r="K52" s="32">
        <v>11.2</v>
      </c>
      <c r="L52" s="14">
        <f t="shared" si="4"/>
        <v>11</v>
      </c>
      <c r="M52" s="50">
        <f t="shared" si="5"/>
        <v>34.9</v>
      </c>
      <c r="N52" s="32">
        <v>1</v>
      </c>
      <c r="O52" s="32">
        <v>7.25</v>
      </c>
      <c r="P52" s="32">
        <v>3</v>
      </c>
      <c r="Q52" s="32">
        <v>13.45</v>
      </c>
      <c r="R52" s="15">
        <f t="shared" si="6"/>
        <v>15</v>
      </c>
      <c r="S52" s="16">
        <f t="shared" si="7"/>
        <v>55.599999999999994</v>
      </c>
    </row>
    <row r="53" spans="1:19" s="4" customFormat="1" ht="16.5" customHeight="1" x14ac:dyDescent="0.25">
      <c r="A53" s="53">
        <v>49</v>
      </c>
      <c r="B53" s="51">
        <v>99</v>
      </c>
      <c r="C53" s="45" t="s">
        <v>169</v>
      </c>
      <c r="D53" s="45" t="s">
        <v>170</v>
      </c>
      <c r="E53" s="45" t="s">
        <v>167</v>
      </c>
      <c r="F53" s="10">
        <v>3</v>
      </c>
      <c r="G53" s="23">
        <v>11.6</v>
      </c>
      <c r="H53" s="10">
        <v>5</v>
      </c>
      <c r="I53" s="10">
        <v>11.95</v>
      </c>
      <c r="J53" s="10">
        <v>1</v>
      </c>
      <c r="K53" s="10">
        <v>8.65</v>
      </c>
      <c r="L53" s="14">
        <f t="shared" si="4"/>
        <v>9</v>
      </c>
      <c r="M53" s="50">
        <f t="shared" si="5"/>
        <v>32.200000000000003</v>
      </c>
      <c r="N53" s="10">
        <v>5</v>
      </c>
      <c r="O53" s="10">
        <v>12.75</v>
      </c>
      <c r="P53" s="10">
        <v>1</v>
      </c>
      <c r="Q53" s="10">
        <v>8.65</v>
      </c>
      <c r="R53" s="15">
        <f t="shared" si="6"/>
        <v>15</v>
      </c>
      <c r="S53" s="16">
        <f t="shared" si="7"/>
        <v>53.599999999999994</v>
      </c>
    </row>
    <row r="54" spans="1:19" s="4" customFormat="1" ht="16.5" customHeight="1" x14ac:dyDescent="0.25">
      <c r="A54" s="53">
        <v>50</v>
      </c>
      <c r="B54" s="51">
        <v>59</v>
      </c>
      <c r="C54" s="45" t="s">
        <v>103</v>
      </c>
      <c r="D54" s="45" t="s">
        <v>104</v>
      </c>
      <c r="E54" s="45" t="s">
        <v>105</v>
      </c>
      <c r="F54" s="32">
        <v>5</v>
      </c>
      <c r="G54" s="22">
        <v>10.75</v>
      </c>
      <c r="H54" s="32">
        <v>1</v>
      </c>
      <c r="I54" s="32">
        <v>6</v>
      </c>
      <c r="J54" s="32">
        <v>1</v>
      </c>
      <c r="K54" s="32">
        <v>9.6</v>
      </c>
      <c r="L54" s="14">
        <f t="shared" si="4"/>
        <v>7</v>
      </c>
      <c r="M54" s="50">
        <f t="shared" si="5"/>
        <v>26.35</v>
      </c>
      <c r="N54" s="32">
        <v>5</v>
      </c>
      <c r="O54" s="32">
        <v>16.649999999999999</v>
      </c>
      <c r="P54" s="32">
        <v>3</v>
      </c>
      <c r="Q54" s="32">
        <v>10.15</v>
      </c>
      <c r="R54" s="15">
        <f t="shared" si="6"/>
        <v>15</v>
      </c>
      <c r="S54" s="16">
        <f t="shared" si="7"/>
        <v>53.15</v>
      </c>
    </row>
    <row r="55" spans="1:19" s="4" customFormat="1" ht="16.5" customHeight="1" x14ac:dyDescent="0.25">
      <c r="A55" s="53">
        <v>51</v>
      </c>
      <c r="B55" s="51">
        <v>68</v>
      </c>
      <c r="C55" s="45" t="s">
        <v>168</v>
      </c>
      <c r="D55" s="45" t="s">
        <v>59</v>
      </c>
      <c r="E55" s="45" t="s">
        <v>167</v>
      </c>
      <c r="F55" s="10">
        <v>1</v>
      </c>
      <c r="G55" s="23">
        <v>7.95</v>
      </c>
      <c r="H55" s="10">
        <v>5</v>
      </c>
      <c r="I55" s="10">
        <v>11.9</v>
      </c>
      <c r="J55" s="10">
        <v>5</v>
      </c>
      <c r="K55" s="10">
        <v>14.5</v>
      </c>
      <c r="L55" s="14">
        <f t="shared" si="4"/>
        <v>11</v>
      </c>
      <c r="M55" s="50">
        <f t="shared" si="5"/>
        <v>34.35</v>
      </c>
      <c r="N55" s="10">
        <v>1</v>
      </c>
      <c r="O55" s="10">
        <v>5.75</v>
      </c>
      <c r="P55" s="10">
        <v>3</v>
      </c>
      <c r="Q55" s="10">
        <v>13</v>
      </c>
      <c r="R55" s="15">
        <f t="shared" si="6"/>
        <v>15</v>
      </c>
      <c r="S55" s="16">
        <f t="shared" si="7"/>
        <v>53.1</v>
      </c>
    </row>
    <row r="56" spans="1:19" s="4" customFormat="1" ht="16.5" customHeight="1" x14ac:dyDescent="0.25">
      <c r="A56" s="53">
        <v>52</v>
      </c>
      <c r="B56" s="51">
        <v>4</v>
      </c>
      <c r="C56" s="45" t="s">
        <v>155</v>
      </c>
      <c r="D56" s="45" t="s">
        <v>118</v>
      </c>
      <c r="E56" s="45" t="s">
        <v>156</v>
      </c>
      <c r="F56" s="10">
        <v>1</v>
      </c>
      <c r="G56" s="23">
        <v>8.9</v>
      </c>
      <c r="H56" s="10">
        <v>3</v>
      </c>
      <c r="I56" s="10">
        <v>12</v>
      </c>
      <c r="J56" s="10">
        <v>5</v>
      </c>
      <c r="K56" s="10">
        <v>13.45</v>
      </c>
      <c r="L56" s="14">
        <f t="shared" si="4"/>
        <v>9</v>
      </c>
      <c r="M56" s="50">
        <f t="shared" si="5"/>
        <v>34.35</v>
      </c>
      <c r="N56" s="10">
        <v>5</v>
      </c>
      <c r="O56" s="10">
        <v>10.4</v>
      </c>
      <c r="P56" s="10">
        <v>1</v>
      </c>
      <c r="Q56" s="10">
        <v>7.2</v>
      </c>
      <c r="R56" s="15">
        <f t="shared" si="6"/>
        <v>15</v>
      </c>
      <c r="S56" s="16">
        <f t="shared" si="7"/>
        <v>51.949999999999996</v>
      </c>
    </row>
    <row r="57" spans="1:19" s="4" customFormat="1" ht="16.5" customHeight="1" x14ac:dyDescent="0.25">
      <c r="A57" s="53">
        <v>53</v>
      </c>
      <c r="B57" s="51">
        <v>17</v>
      </c>
      <c r="C57" s="45" t="s">
        <v>205</v>
      </c>
      <c r="D57" s="45" t="s">
        <v>45</v>
      </c>
      <c r="E57" s="45" t="s">
        <v>204</v>
      </c>
      <c r="F57" s="10">
        <v>5</v>
      </c>
      <c r="G57" s="23">
        <v>13.15</v>
      </c>
      <c r="H57" s="10">
        <v>1</v>
      </c>
      <c r="I57" s="10">
        <v>7.3</v>
      </c>
      <c r="J57" s="10">
        <v>1</v>
      </c>
      <c r="K57" s="10">
        <v>6.6</v>
      </c>
      <c r="L57" s="14">
        <f t="shared" si="4"/>
        <v>7</v>
      </c>
      <c r="M57" s="50">
        <f t="shared" si="5"/>
        <v>27.05</v>
      </c>
      <c r="N57" s="10">
        <v>5</v>
      </c>
      <c r="O57" s="10">
        <v>13.8</v>
      </c>
      <c r="P57" s="10">
        <v>3</v>
      </c>
      <c r="Q57" s="10">
        <v>9.9</v>
      </c>
      <c r="R57" s="15">
        <f t="shared" si="6"/>
        <v>15</v>
      </c>
      <c r="S57" s="16">
        <f t="shared" si="7"/>
        <v>50.749999999999993</v>
      </c>
    </row>
    <row r="58" spans="1:19" s="4" customFormat="1" ht="16.5" customHeight="1" x14ac:dyDescent="0.25">
      <c r="A58" s="53">
        <v>54</v>
      </c>
      <c r="B58" s="51">
        <v>109</v>
      </c>
      <c r="C58" s="45" t="s">
        <v>121</v>
      </c>
      <c r="D58" s="45" t="s">
        <v>101</v>
      </c>
      <c r="E58" s="45" t="s">
        <v>120</v>
      </c>
      <c r="F58" s="32">
        <v>5</v>
      </c>
      <c r="G58" s="22">
        <v>12.1</v>
      </c>
      <c r="H58" s="32">
        <v>5</v>
      </c>
      <c r="I58" s="32">
        <v>13.15</v>
      </c>
      <c r="J58" s="32">
        <v>3</v>
      </c>
      <c r="K58" s="32">
        <v>10.4</v>
      </c>
      <c r="L58" s="14">
        <f t="shared" si="4"/>
        <v>13</v>
      </c>
      <c r="M58" s="50">
        <f t="shared" si="5"/>
        <v>35.65</v>
      </c>
      <c r="N58" s="32">
        <v>1</v>
      </c>
      <c r="O58" s="32">
        <v>8.4499999999999993</v>
      </c>
      <c r="P58" s="32">
        <v>1</v>
      </c>
      <c r="Q58" s="32">
        <v>6.5</v>
      </c>
      <c r="R58" s="15">
        <f t="shared" si="6"/>
        <v>15</v>
      </c>
      <c r="S58" s="16">
        <f t="shared" si="7"/>
        <v>50.599999999999994</v>
      </c>
    </row>
    <row r="59" spans="1:19" s="4" customFormat="1" ht="16.5" customHeight="1" x14ac:dyDescent="0.25">
      <c r="A59" s="53">
        <v>55</v>
      </c>
      <c r="B59" s="51">
        <v>34</v>
      </c>
      <c r="C59" s="45" t="s">
        <v>179</v>
      </c>
      <c r="D59" s="45" t="s">
        <v>118</v>
      </c>
      <c r="E59" s="47" t="s">
        <v>176</v>
      </c>
      <c r="F59" s="10">
        <v>1</v>
      </c>
      <c r="G59" s="23">
        <v>7.45</v>
      </c>
      <c r="H59" s="10">
        <v>1</v>
      </c>
      <c r="I59" s="10">
        <v>8.3000000000000007</v>
      </c>
      <c r="J59" s="10">
        <v>5</v>
      </c>
      <c r="K59" s="10">
        <v>12.7</v>
      </c>
      <c r="L59" s="14">
        <f t="shared" si="4"/>
        <v>7</v>
      </c>
      <c r="M59" s="50">
        <f t="shared" si="5"/>
        <v>28.45</v>
      </c>
      <c r="N59" s="10">
        <v>3</v>
      </c>
      <c r="O59" s="10">
        <v>10.3</v>
      </c>
      <c r="P59" s="10">
        <v>5</v>
      </c>
      <c r="Q59" s="10">
        <v>11.55</v>
      </c>
      <c r="R59" s="15">
        <f t="shared" si="6"/>
        <v>15</v>
      </c>
      <c r="S59" s="16">
        <f t="shared" si="7"/>
        <v>50.3</v>
      </c>
    </row>
    <row r="60" spans="1:19" s="4" customFormat="1" x14ac:dyDescent="0.25">
      <c r="A60" s="53">
        <v>56</v>
      </c>
      <c r="B60" s="51">
        <v>43</v>
      </c>
      <c r="C60" s="45" t="s">
        <v>187</v>
      </c>
      <c r="D60" s="45" t="s">
        <v>188</v>
      </c>
      <c r="E60" s="47" t="s">
        <v>186</v>
      </c>
      <c r="F60" s="10">
        <v>3</v>
      </c>
      <c r="G60" s="23">
        <v>9.6</v>
      </c>
      <c r="H60" s="10">
        <v>3</v>
      </c>
      <c r="I60" s="10">
        <v>8.9</v>
      </c>
      <c r="J60" s="10">
        <v>3</v>
      </c>
      <c r="K60" s="10">
        <v>11.45</v>
      </c>
      <c r="L60" s="14">
        <f t="shared" si="4"/>
        <v>9</v>
      </c>
      <c r="M60" s="50">
        <f t="shared" si="5"/>
        <v>29.949999999999996</v>
      </c>
      <c r="N60" s="10">
        <v>5</v>
      </c>
      <c r="O60" s="10">
        <v>12.3</v>
      </c>
      <c r="P60" s="10">
        <v>1</v>
      </c>
      <c r="Q60" s="10">
        <v>7.7</v>
      </c>
      <c r="R60" s="15">
        <f t="shared" si="6"/>
        <v>15</v>
      </c>
      <c r="S60" s="16">
        <f t="shared" si="7"/>
        <v>49.95</v>
      </c>
    </row>
    <row r="61" spans="1:19" s="4" customFormat="1" ht="16.5" customHeight="1" x14ac:dyDescent="0.25">
      <c r="A61" s="53">
        <v>57</v>
      </c>
      <c r="B61" s="51">
        <v>91</v>
      </c>
      <c r="C61" s="45" t="s">
        <v>202</v>
      </c>
      <c r="D61" s="45" t="s">
        <v>107</v>
      </c>
      <c r="E61" s="45" t="s">
        <v>200</v>
      </c>
      <c r="F61" s="10">
        <v>5</v>
      </c>
      <c r="G61" s="23">
        <v>11.75</v>
      </c>
      <c r="H61" s="10">
        <v>3</v>
      </c>
      <c r="I61" s="10">
        <v>10.050000000000001</v>
      </c>
      <c r="J61" s="10">
        <v>1</v>
      </c>
      <c r="K61" s="10">
        <v>8.5500000000000007</v>
      </c>
      <c r="L61" s="14">
        <f t="shared" si="4"/>
        <v>9</v>
      </c>
      <c r="M61" s="50">
        <f t="shared" si="5"/>
        <v>30.35</v>
      </c>
      <c r="N61" s="10">
        <v>1</v>
      </c>
      <c r="O61" s="10">
        <v>7.65</v>
      </c>
      <c r="P61" s="10">
        <v>5</v>
      </c>
      <c r="Q61" s="10">
        <v>11.7</v>
      </c>
      <c r="R61" s="15">
        <f t="shared" si="6"/>
        <v>15</v>
      </c>
      <c r="S61" s="16">
        <f t="shared" si="7"/>
        <v>49.7</v>
      </c>
    </row>
    <row r="62" spans="1:19" s="4" customFormat="1" ht="16.5" customHeight="1" x14ac:dyDescent="0.25">
      <c r="A62" s="53">
        <v>58</v>
      </c>
      <c r="B62" s="51">
        <v>37</v>
      </c>
      <c r="C62" s="45" t="s">
        <v>210</v>
      </c>
      <c r="D62" s="45" t="s">
        <v>211</v>
      </c>
      <c r="E62" s="47" t="s">
        <v>209</v>
      </c>
      <c r="F62" s="10">
        <v>3</v>
      </c>
      <c r="G62" s="23">
        <v>10.9</v>
      </c>
      <c r="H62" s="10">
        <v>5</v>
      </c>
      <c r="I62" s="10">
        <v>12.5</v>
      </c>
      <c r="J62" s="10">
        <v>1</v>
      </c>
      <c r="K62" s="10">
        <v>5.5</v>
      </c>
      <c r="L62" s="14">
        <f t="shared" si="4"/>
        <v>9</v>
      </c>
      <c r="M62" s="50">
        <f t="shared" si="5"/>
        <v>28.9</v>
      </c>
      <c r="N62" s="10">
        <v>1</v>
      </c>
      <c r="O62" s="10">
        <v>8.9</v>
      </c>
      <c r="P62" s="10">
        <v>5</v>
      </c>
      <c r="Q62" s="10">
        <v>11.6</v>
      </c>
      <c r="R62" s="15">
        <f t="shared" si="6"/>
        <v>15</v>
      </c>
      <c r="S62" s="16">
        <f t="shared" si="7"/>
        <v>49.4</v>
      </c>
    </row>
    <row r="63" spans="1:19" s="4" customFormat="1" ht="16.5" customHeight="1" x14ac:dyDescent="0.25">
      <c r="A63" s="53">
        <v>59</v>
      </c>
      <c r="B63" s="51">
        <v>75</v>
      </c>
      <c r="C63" s="45" t="s">
        <v>52</v>
      </c>
      <c r="D63" s="45" t="s">
        <v>53</v>
      </c>
      <c r="E63" s="45" t="s">
        <v>54</v>
      </c>
      <c r="F63" s="32">
        <v>3</v>
      </c>
      <c r="G63" s="22">
        <v>10.45</v>
      </c>
      <c r="H63" s="32">
        <v>3</v>
      </c>
      <c r="I63" s="32">
        <v>8.15</v>
      </c>
      <c r="J63" s="32">
        <v>3</v>
      </c>
      <c r="K63" s="32">
        <v>10.45</v>
      </c>
      <c r="L63" s="14">
        <f t="shared" si="4"/>
        <v>9</v>
      </c>
      <c r="M63" s="50">
        <f t="shared" si="5"/>
        <v>29.049999999999997</v>
      </c>
      <c r="N63" s="32">
        <v>5</v>
      </c>
      <c r="O63" s="32">
        <v>10.6</v>
      </c>
      <c r="P63" s="32">
        <v>1</v>
      </c>
      <c r="Q63" s="32">
        <v>9.0500000000000007</v>
      </c>
      <c r="R63" s="15">
        <f t="shared" si="6"/>
        <v>15</v>
      </c>
      <c r="S63" s="16">
        <f t="shared" si="7"/>
        <v>48.7</v>
      </c>
    </row>
    <row r="64" spans="1:19" s="4" customFormat="1" ht="16.5" customHeight="1" x14ac:dyDescent="0.25">
      <c r="A64" s="53">
        <v>60</v>
      </c>
      <c r="B64" s="51">
        <v>84</v>
      </c>
      <c r="C64" s="45" t="s">
        <v>61</v>
      </c>
      <c r="D64" s="45" t="s">
        <v>62</v>
      </c>
      <c r="E64" s="45" t="s">
        <v>60</v>
      </c>
      <c r="F64" s="32">
        <v>5</v>
      </c>
      <c r="G64" s="22">
        <v>12.3</v>
      </c>
      <c r="H64" s="32">
        <v>1</v>
      </c>
      <c r="I64" s="32">
        <v>7.1</v>
      </c>
      <c r="J64" s="32">
        <v>3</v>
      </c>
      <c r="K64" s="32">
        <v>10.85</v>
      </c>
      <c r="L64" s="14">
        <f t="shared" si="4"/>
        <v>9</v>
      </c>
      <c r="M64" s="50">
        <f t="shared" si="5"/>
        <v>30.25</v>
      </c>
      <c r="N64" s="32">
        <v>3</v>
      </c>
      <c r="O64" s="32">
        <v>8.4</v>
      </c>
      <c r="P64" s="32">
        <v>3</v>
      </c>
      <c r="Q64" s="32">
        <v>9.9</v>
      </c>
      <c r="R64" s="15">
        <f t="shared" si="6"/>
        <v>15</v>
      </c>
      <c r="S64" s="16">
        <f t="shared" si="7"/>
        <v>48.55</v>
      </c>
    </row>
    <row r="65" spans="1:19" s="4" customFormat="1" ht="16.5" customHeight="1" x14ac:dyDescent="0.25">
      <c r="A65" s="53">
        <v>61</v>
      </c>
      <c r="B65" s="51">
        <v>30</v>
      </c>
      <c r="C65" s="45" t="s">
        <v>81</v>
      </c>
      <c r="D65" s="45" t="s">
        <v>34</v>
      </c>
      <c r="E65" s="45" t="s">
        <v>80</v>
      </c>
      <c r="F65" s="32">
        <v>1</v>
      </c>
      <c r="G65" s="22">
        <v>9</v>
      </c>
      <c r="H65" s="32">
        <v>5</v>
      </c>
      <c r="I65" s="32">
        <v>10.55</v>
      </c>
      <c r="J65" s="32">
        <v>3</v>
      </c>
      <c r="K65" s="32">
        <v>10.5</v>
      </c>
      <c r="L65" s="14">
        <f t="shared" si="4"/>
        <v>9</v>
      </c>
      <c r="M65" s="50">
        <f t="shared" si="5"/>
        <v>30.05</v>
      </c>
      <c r="N65" s="32">
        <v>3</v>
      </c>
      <c r="O65" s="32">
        <v>9.6</v>
      </c>
      <c r="P65" s="32">
        <v>3</v>
      </c>
      <c r="Q65" s="32">
        <v>8.65</v>
      </c>
      <c r="R65" s="15">
        <f t="shared" si="6"/>
        <v>15</v>
      </c>
      <c r="S65" s="16">
        <f t="shared" si="7"/>
        <v>48.3</v>
      </c>
    </row>
    <row r="66" spans="1:19" s="4" customFormat="1" ht="16.5" customHeight="1" x14ac:dyDescent="0.25">
      <c r="A66" s="53">
        <v>62</v>
      </c>
      <c r="B66" s="51">
        <v>49</v>
      </c>
      <c r="C66" s="45" t="s">
        <v>92</v>
      </c>
      <c r="D66" s="45" t="s">
        <v>45</v>
      </c>
      <c r="E66" s="45" t="s">
        <v>93</v>
      </c>
      <c r="F66" s="32">
        <v>5</v>
      </c>
      <c r="G66" s="22">
        <v>12.1</v>
      </c>
      <c r="H66" s="32">
        <v>1</v>
      </c>
      <c r="I66" s="32">
        <v>3.3</v>
      </c>
      <c r="J66" s="32">
        <v>3</v>
      </c>
      <c r="K66" s="32">
        <v>9.85</v>
      </c>
      <c r="L66" s="14">
        <f t="shared" si="4"/>
        <v>9</v>
      </c>
      <c r="M66" s="50">
        <f t="shared" si="5"/>
        <v>25.25</v>
      </c>
      <c r="N66" s="32">
        <v>1</v>
      </c>
      <c r="O66" s="32">
        <v>8.9499999999999993</v>
      </c>
      <c r="P66" s="32">
        <v>5</v>
      </c>
      <c r="Q66" s="32">
        <v>13.35</v>
      </c>
      <c r="R66" s="15">
        <f t="shared" si="6"/>
        <v>15</v>
      </c>
      <c r="S66" s="16">
        <f t="shared" si="7"/>
        <v>47.550000000000004</v>
      </c>
    </row>
    <row r="67" spans="1:19" s="4" customFormat="1" ht="16.5" customHeight="1" x14ac:dyDescent="0.25">
      <c r="A67" s="53">
        <v>63</v>
      </c>
      <c r="B67" s="51">
        <v>111</v>
      </c>
      <c r="C67" s="45" t="s">
        <v>196</v>
      </c>
      <c r="D67" s="45" t="s">
        <v>77</v>
      </c>
      <c r="E67" s="45" t="s">
        <v>195</v>
      </c>
      <c r="F67" s="10">
        <v>5</v>
      </c>
      <c r="G67" s="23">
        <v>10.45</v>
      </c>
      <c r="H67" s="10">
        <v>1</v>
      </c>
      <c r="I67" s="10">
        <v>9.3000000000000007</v>
      </c>
      <c r="J67" s="10">
        <v>3</v>
      </c>
      <c r="K67" s="10">
        <v>9.9</v>
      </c>
      <c r="L67" s="14">
        <f t="shared" si="4"/>
        <v>9</v>
      </c>
      <c r="M67" s="50">
        <f t="shared" si="5"/>
        <v>29.650000000000002</v>
      </c>
      <c r="N67" s="10">
        <v>5</v>
      </c>
      <c r="O67" s="10">
        <v>13.4</v>
      </c>
      <c r="P67" s="10">
        <v>1</v>
      </c>
      <c r="Q67" s="10">
        <v>3.95</v>
      </c>
      <c r="R67" s="15">
        <f t="shared" si="6"/>
        <v>15</v>
      </c>
      <c r="S67" s="16">
        <f t="shared" si="7"/>
        <v>47</v>
      </c>
    </row>
    <row r="68" spans="1:19" s="4" customFormat="1" ht="16.5" customHeight="1" x14ac:dyDescent="0.25">
      <c r="A68" s="53">
        <v>64</v>
      </c>
      <c r="B68" s="51">
        <v>54</v>
      </c>
      <c r="C68" s="45" t="s">
        <v>149</v>
      </c>
      <c r="D68" s="45" t="s">
        <v>79</v>
      </c>
      <c r="E68" s="45" t="s">
        <v>147</v>
      </c>
      <c r="F68" s="10">
        <v>1</v>
      </c>
      <c r="G68" s="23">
        <v>6.8</v>
      </c>
      <c r="H68" s="10">
        <v>1</v>
      </c>
      <c r="I68" s="10">
        <v>7.75</v>
      </c>
      <c r="J68" s="10">
        <v>3</v>
      </c>
      <c r="K68" s="10">
        <v>7.5</v>
      </c>
      <c r="L68" s="14">
        <f t="shared" si="4"/>
        <v>5</v>
      </c>
      <c r="M68" s="50">
        <f t="shared" si="5"/>
        <v>22.05</v>
      </c>
      <c r="N68" s="10">
        <v>5</v>
      </c>
      <c r="O68" s="10">
        <v>11.85</v>
      </c>
      <c r="P68" s="10">
        <v>5</v>
      </c>
      <c r="Q68" s="10">
        <v>12.4</v>
      </c>
      <c r="R68" s="15">
        <f t="shared" si="6"/>
        <v>15</v>
      </c>
      <c r="S68" s="16">
        <f t="shared" si="7"/>
        <v>46.3</v>
      </c>
    </row>
    <row r="69" spans="1:19" s="4" customFormat="1" ht="16.5" customHeight="1" x14ac:dyDescent="0.25">
      <c r="A69" s="53">
        <v>65</v>
      </c>
      <c r="B69" s="51">
        <v>86</v>
      </c>
      <c r="C69" s="45" t="s">
        <v>193</v>
      </c>
      <c r="D69" s="45" t="s">
        <v>118</v>
      </c>
      <c r="E69" s="45" t="s">
        <v>191</v>
      </c>
      <c r="F69" s="10">
        <v>5</v>
      </c>
      <c r="G69" s="23">
        <v>10.6</v>
      </c>
      <c r="H69" s="10">
        <v>3</v>
      </c>
      <c r="I69" s="10">
        <v>10.9</v>
      </c>
      <c r="J69" s="10">
        <v>1</v>
      </c>
      <c r="K69" s="10">
        <v>7.8</v>
      </c>
      <c r="L69" s="14">
        <f t="shared" ref="L69:L100" si="8">SUM(F69+J69+H69)</f>
        <v>9</v>
      </c>
      <c r="M69" s="50">
        <f t="shared" ref="M69:M100" si="9">SUM(G69+K69+I69)</f>
        <v>29.299999999999997</v>
      </c>
      <c r="N69" s="10">
        <v>1</v>
      </c>
      <c r="O69" s="10">
        <v>6.2</v>
      </c>
      <c r="P69" s="10">
        <v>5</v>
      </c>
      <c r="Q69" s="10">
        <v>10.8</v>
      </c>
      <c r="R69" s="15">
        <f t="shared" ref="R69:R100" si="10">SUM(F69+H69+J69+N69+P69)</f>
        <v>15</v>
      </c>
      <c r="S69" s="16">
        <f t="shared" ref="S69:S100" si="11">SUM(G69+I69+K69+O69+Q69)</f>
        <v>46.3</v>
      </c>
    </row>
    <row r="70" spans="1:19" s="4" customFormat="1" ht="16.5" customHeight="1" x14ac:dyDescent="0.25">
      <c r="A70" s="53">
        <v>66</v>
      </c>
      <c r="B70" s="51">
        <v>36</v>
      </c>
      <c r="C70" s="45" t="s">
        <v>180</v>
      </c>
      <c r="D70" s="45" t="s">
        <v>181</v>
      </c>
      <c r="E70" s="47" t="s">
        <v>182</v>
      </c>
      <c r="F70" s="10">
        <v>3</v>
      </c>
      <c r="G70" s="23">
        <v>10</v>
      </c>
      <c r="H70" s="10">
        <v>1</v>
      </c>
      <c r="I70" s="10">
        <v>7.7</v>
      </c>
      <c r="J70" s="10">
        <v>3</v>
      </c>
      <c r="K70" s="10">
        <v>10.1</v>
      </c>
      <c r="L70" s="14">
        <f t="shared" si="8"/>
        <v>7</v>
      </c>
      <c r="M70" s="50">
        <f t="shared" si="9"/>
        <v>27.8</v>
      </c>
      <c r="N70" s="10">
        <v>5</v>
      </c>
      <c r="O70" s="10">
        <v>10.8</v>
      </c>
      <c r="P70" s="10">
        <v>3</v>
      </c>
      <c r="Q70" s="10">
        <v>7.65</v>
      </c>
      <c r="R70" s="15">
        <f t="shared" si="10"/>
        <v>15</v>
      </c>
      <c r="S70" s="16">
        <f t="shared" si="11"/>
        <v>46.249999999999993</v>
      </c>
    </row>
    <row r="71" spans="1:19" s="4" customFormat="1" ht="16.5" customHeight="1" x14ac:dyDescent="0.25">
      <c r="A71" s="53">
        <v>67</v>
      </c>
      <c r="B71" s="51">
        <v>73</v>
      </c>
      <c r="C71" s="45" t="s">
        <v>51</v>
      </c>
      <c r="D71" s="45" t="s">
        <v>28</v>
      </c>
      <c r="E71" s="45" t="s">
        <v>48</v>
      </c>
      <c r="F71" s="32">
        <v>3</v>
      </c>
      <c r="G71" s="22">
        <v>10.4</v>
      </c>
      <c r="H71" s="32">
        <v>3</v>
      </c>
      <c r="I71" s="32">
        <v>9.1999999999999993</v>
      </c>
      <c r="J71" s="32">
        <v>5</v>
      </c>
      <c r="K71" s="32">
        <v>10.85</v>
      </c>
      <c r="L71" s="14">
        <f t="shared" si="8"/>
        <v>11</v>
      </c>
      <c r="M71" s="50">
        <f t="shared" si="9"/>
        <v>30.45</v>
      </c>
      <c r="N71" s="32">
        <v>1</v>
      </c>
      <c r="O71" s="32">
        <v>4.1500000000000004</v>
      </c>
      <c r="P71" s="32">
        <v>3</v>
      </c>
      <c r="Q71" s="32">
        <v>8.9</v>
      </c>
      <c r="R71" s="15">
        <f t="shared" si="10"/>
        <v>15</v>
      </c>
      <c r="S71" s="16">
        <f t="shared" si="11"/>
        <v>43.5</v>
      </c>
    </row>
    <row r="72" spans="1:19" s="4" customFormat="1" ht="16.5" customHeight="1" x14ac:dyDescent="0.25">
      <c r="A72" s="53">
        <v>68</v>
      </c>
      <c r="B72" s="51">
        <v>60</v>
      </c>
      <c r="C72" s="45" t="s">
        <v>106</v>
      </c>
      <c r="D72" s="45" t="s">
        <v>107</v>
      </c>
      <c r="E72" s="45" t="s">
        <v>105</v>
      </c>
      <c r="F72" s="32">
        <v>5</v>
      </c>
      <c r="G72" s="22">
        <v>14.15</v>
      </c>
      <c r="H72" s="32">
        <v>1</v>
      </c>
      <c r="I72" s="32">
        <v>7.4</v>
      </c>
      <c r="J72" s="32">
        <v>1</v>
      </c>
      <c r="K72" s="32">
        <v>8.85</v>
      </c>
      <c r="L72" s="14">
        <f t="shared" si="8"/>
        <v>7</v>
      </c>
      <c r="M72" s="50">
        <f t="shared" si="9"/>
        <v>30.4</v>
      </c>
      <c r="N72" s="32">
        <v>3</v>
      </c>
      <c r="O72" s="32">
        <v>11.8</v>
      </c>
      <c r="P72" s="32">
        <v>3</v>
      </c>
      <c r="Q72" s="32">
        <v>9.9499999999999993</v>
      </c>
      <c r="R72" s="15">
        <f t="shared" si="10"/>
        <v>13</v>
      </c>
      <c r="S72" s="16">
        <f t="shared" si="11"/>
        <v>52.150000000000006</v>
      </c>
    </row>
    <row r="73" spans="1:19" s="4" customFormat="1" ht="16.5" customHeight="1" x14ac:dyDescent="0.25">
      <c r="A73" s="53">
        <v>69</v>
      </c>
      <c r="B73" s="51">
        <v>46</v>
      </c>
      <c r="C73" s="45" t="s">
        <v>184</v>
      </c>
      <c r="D73" s="45" t="s">
        <v>79</v>
      </c>
      <c r="E73" s="45" t="s">
        <v>182</v>
      </c>
      <c r="F73" s="10">
        <v>5</v>
      </c>
      <c r="G73" s="23">
        <v>12.55</v>
      </c>
      <c r="H73" s="10">
        <v>1</v>
      </c>
      <c r="I73" s="10">
        <v>8.25</v>
      </c>
      <c r="J73" s="10">
        <v>5</v>
      </c>
      <c r="K73" s="10">
        <v>13.45</v>
      </c>
      <c r="L73" s="14">
        <f t="shared" si="8"/>
        <v>11</v>
      </c>
      <c r="M73" s="50">
        <f t="shared" si="9"/>
        <v>34.25</v>
      </c>
      <c r="N73" s="10">
        <v>1</v>
      </c>
      <c r="O73" s="10">
        <v>9.0500000000000007</v>
      </c>
      <c r="P73" s="10">
        <v>1</v>
      </c>
      <c r="Q73" s="10">
        <v>8.25</v>
      </c>
      <c r="R73" s="15">
        <f t="shared" si="10"/>
        <v>13</v>
      </c>
      <c r="S73" s="16">
        <f t="shared" si="11"/>
        <v>51.55</v>
      </c>
    </row>
    <row r="74" spans="1:19" s="4" customFormat="1" ht="16.5" customHeight="1" x14ac:dyDescent="0.25">
      <c r="A74" s="53">
        <v>70</v>
      </c>
      <c r="B74" s="51">
        <v>90</v>
      </c>
      <c r="C74" s="45" t="s">
        <v>201</v>
      </c>
      <c r="D74" s="45" t="s">
        <v>45</v>
      </c>
      <c r="E74" s="45" t="s">
        <v>200</v>
      </c>
      <c r="F74" s="10">
        <v>5</v>
      </c>
      <c r="G74" s="23">
        <v>13.1</v>
      </c>
      <c r="H74" s="10">
        <v>1</v>
      </c>
      <c r="I74" s="10">
        <v>9.3000000000000007</v>
      </c>
      <c r="J74" s="10">
        <v>5</v>
      </c>
      <c r="K74" s="10">
        <v>14.1</v>
      </c>
      <c r="L74" s="14">
        <f t="shared" si="8"/>
        <v>11</v>
      </c>
      <c r="M74" s="50">
        <f t="shared" si="9"/>
        <v>36.5</v>
      </c>
      <c r="N74" s="10">
        <v>1</v>
      </c>
      <c r="O74" s="10">
        <v>8.8000000000000007</v>
      </c>
      <c r="P74" s="10">
        <v>1</v>
      </c>
      <c r="Q74" s="10">
        <v>4.4000000000000004</v>
      </c>
      <c r="R74" s="15">
        <f t="shared" si="10"/>
        <v>13</v>
      </c>
      <c r="S74" s="16">
        <f t="shared" si="11"/>
        <v>49.699999999999996</v>
      </c>
    </row>
    <row r="75" spans="1:19" s="4" customFormat="1" ht="16.5" customHeight="1" x14ac:dyDescent="0.25">
      <c r="A75" s="53">
        <v>71</v>
      </c>
      <c r="B75" s="51">
        <v>93</v>
      </c>
      <c r="C75" s="45" t="s">
        <v>36</v>
      </c>
      <c r="D75" s="45" t="s">
        <v>34</v>
      </c>
      <c r="E75" s="45" t="s">
        <v>35</v>
      </c>
      <c r="F75" s="32">
        <v>3</v>
      </c>
      <c r="G75" s="22">
        <v>10.55</v>
      </c>
      <c r="H75" s="32">
        <v>3</v>
      </c>
      <c r="I75" s="32">
        <v>11.3</v>
      </c>
      <c r="J75" s="32">
        <v>3</v>
      </c>
      <c r="K75" s="32">
        <v>9.6999999999999993</v>
      </c>
      <c r="L75" s="14">
        <f t="shared" si="8"/>
        <v>9</v>
      </c>
      <c r="M75" s="50">
        <f t="shared" si="9"/>
        <v>31.55</v>
      </c>
      <c r="N75" s="32">
        <v>1</v>
      </c>
      <c r="O75" s="32">
        <v>7.95</v>
      </c>
      <c r="P75" s="32">
        <v>3</v>
      </c>
      <c r="Q75" s="32">
        <v>9.75</v>
      </c>
      <c r="R75" s="15">
        <f t="shared" si="10"/>
        <v>13</v>
      </c>
      <c r="S75" s="16">
        <f t="shared" si="11"/>
        <v>49.25</v>
      </c>
    </row>
    <row r="76" spans="1:19" s="4" customFormat="1" ht="16.5" customHeight="1" x14ac:dyDescent="0.25">
      <c r="A76" s="53">
        <v>72</v>
      </c>
      <c r="B76" s="51">
        <v>87</v>
      </c>
      <c r="C76" s="45" t="s">
        <v>190</v>
      </c>
      <c r="D76" s="45" t="s">
        <v>40</v>
      </c>
      <c r="E76" s="47" t="s">
        <v>191</v>
      </c>
      <c r="F76" s="10">
        <v>3</v>
      </c>
      <c r="G76" s="23">
        <v>10.199999999999999</v>
      </c>
      <c r="H76" s="10">
        <v>5</v>
      </c>
      <c r="I76" s="10">
        <v>12.85</v>
      </c>
      <c r="J76" s="10">
        <v>1</v>
      </c>
      <c r="K76" s="10">
        <v>9.1999999999999993</v>
      </c>
      <c r="L76" s="14">
        <f t="shared" si="8"/>
        <v>9</v>
      </c>
      <c r="M76" s="50">
        <f t="shared" si="9"/>
        <v>32.25</v>
      </c>
      <c r="N76" s="10">
        <v>3</v>
      </c>
      <c r="O76" s="10">
        <v>9.3000000000000007</v>
      </c>
      <c r="P76" s="10">
        <v>1</v>
      </c>
      <c r="Q76" s="10">
        <v>7.5</v>
      </c>
      <c r="R76" s="15">
        <f t="shared" si="10"/>
        <v>13</v>
      </c>
      <c r="S76" s="16">
        <f t="shared" si="11"/>
        <v>49.05</v>
      </c>
    </row>
    <row r="77" spans="1:19" s="4" customFormat="1" ht="16.5" customHeight="1" x14ac:dyDescent="0.25">
      <c r="A77" s="53">
        <v>73</v>
      </c>
      <c r="B77" s="51">
        <v>62</v>
      </c>
      <c r="C77" s="45" t="s">
        <v>109</v>
      </c>
      <c r="D77" s="45" t="s">
        <v>62</v>
      </c>
      <c r="E77" s="45" t="s">
        <v>110</v>
      </c>
      <c r="F77" s="32">
        <v>3</v>
      </c>
      <c r="G77" s="22">
        <v>9.9499999999999993</v>
      </c>
      <c r="H77" s="32">
        <v>5</v>
      </c>
      <c r="I77" s="32">
        <v>12.15</v>
      </c>
      <c r="J77" s="32">
        <v>1</v>
      </c>
      <c r="K77" s="32">
        <v>6.55</v>
      </c>
      <c r="L77" s="14">
        <f t="shared" si="8"/>
        <v>9</v>
      </c>
      <c r="M77" s="50">
        <f t="shared" si="9"/>
        <v>28.65</v>
      </c>
      <c r="N77" s="32">
        <v>3</v>
      </c>
      <c r="O77" s="32">
        <v>10.5</v>
      </c>
      <c r="P77" s="32">
        <v>1</v>
      </c>
      <c r="Q77" s="32">
        <v>9.75</v>
      </c>
      <c r="R77" s="15">
        <f t="shared" si="10"/>
        <v>13</v>
      </c>
      <c r="S77" s="16">
        <f t="shared" si="11"/>
        <v>48.900000000000006</v>
      </c>
    </row>
    <row r="78" spans="1:19" s="4" customFormat="1" ht="16.5" customHeight="1" x14ac:dyDescent="0.25">
      <c r="A78" s="53">
        <v>74</v>
      </c>
      <c r="B78" s="51">
        <v>31</v>
      </c>
      <c r="C78" s="45" t="s">
        <v>82</v>
      </c>
      <c r="D78" s="45" t="s">
        <v>45</v>
      </c>
      <c r="E78" s="47" t="s">
        <v>80</v>
      </c>
      <c r="F78" s="32">
        <v>1</v>
      </c>
      <c r="G78" s="22">
        <v>8.3000000000000007</v>
      </c>
      <c r="H78" s="32">
        <v>1</v>
      </c>
      <c r="I78" s="32">
        <v>8.85</v>
      </c>
      <c r="J78" s="32">
        <v>1</v>
      </c>
      <c r="K78" s="32">
        <v>7.5</v>
      </c>
      <c r="L78" s="14">
        <f t="shared" si="8"/>
        <v>3</v>
      </c>
      <c r="M78" s="50">
        <f t="shared" si="9"/>
        <v>24.65</v>
      </c>
      <c r="N78" s="32">
        <v>5</v>
      </c>
      <c r="O78" s="32">
        <v>13.05</v>
      </c>
      <c r="P78" s="32">
        <v>5</v>
      </c>
      <c r="Q78" s="32">
        <v>11.05</v>
      </c>
      <c r="R78" s="15">
        <f t="shared" si="10"/>
        <v>13</v>
      </c>
      <c r="S78" s="16">
        <f t="shared" si="11"/>
        <v>48.75</v>
      </c>
    </row>
    <row r="79" spans="1:19" s="4" customFormat="1" ht="16.5" customHeight="1" x14ac:dyDescent="0.25">
      <c r="A79" s="53">
        <v>75</v>
      </c>
      <c r="B79" s="51">
        <v>8</v>
      </c>
      <c r="C79" s="45" t="s">
        <v>214</v>
      </c>
      <c r="D79" s="45" t="s">
        <v>50</v>
      </c>
      <c r="E79" s="45" t="s">
        <v>213</v>
      </c>
      <c r="F79" s="10">
        <v>3</v>
      </c>
      <c r="G79" s="23">
        <v>9.65</v>
      </c>
      <c r="H79" s="10">
        <v>3</v>
      </c>
      <c r="I79" s="10">
        <v>11.55</v>
      </c>
      <c r="J79" s="10">
        <v>1</v>
      </c>
      <c r="K79" s="10">
        <v>9.6999999999999993</v>
      </c>
      <c r="L79" s="14">
        <f t="shared" si="8"/>
        <v>7</v>
      </c>
      <c r="M79" s="50">
        <f t="shared" si="9"/>
        <v>30.900000000000002</v>
      </c>
      <c r="N79" s="10">
        <v>1</v>
      </c>
      <c r="O79" s="10">
        <v>6.25</v>
      </c>
      <c r="P79" s="10">
        <v>5</v>
      </c>
      <c r="Q79" s="10">
        <v>11.5</v>
      </c>
      <c r="R79" s="15">
        <f t="shared" si="10"/>
        <v>13</v>
      </c>
      <c r="S79" s="16">
        <f t="shared" si="11"/>
        <v>48.650000000000006</v>
      </c>
    </row>
    <row r="80" spans="1:19" s="4" customFormat="1" ht="16.5" customHeight="1" x14ac:dyDescent="0.25">
      <c r="A80" s="53">
        <v>76</v>
      </c>
      <c r="B80" s="51">
        <v>89</v>
      </c>
      <c r="C80" s="45" t="s">
        <v>198</v>
      </c>
      <c r="D80" s="45" t="s">
        <v>199</v>
      </c>
      <c r="E80" s="45" t="s">
        <v>200</v>
      </c>
      <c r="F80" s="10">
        <v>3</v>
      </c>
      <c r="G80" s="23">
        <v>9.8000000000000007</v>
      </c>
      <c r="H80" s="10">
        <v>1</v>
      </c>
      <c r="I80" s="10">
        <v>8</v>
      </c>
      <c r="J80" s="10">
        <v>3</v>
      </c>
      <c r="K80" s="10">
        <v>10.5</v>
      </c>
      <c r="L80" s="14">
        <f t="shared" si="8"/>
        <v>7</v>
      </c>
      <c r="M80" s="50">
        <f t="shared" si="9"/>
        <v>28.3</v>
      </c>
      <c r="N80" s="10">
        <v>3</v>
      </c>
      <c r="O80" s="10">
        <v>9.8000000000000007</v>
      </c>
      <c r="P80" s="10">
        <v>3</v>
      </c>
      <c r="Q80" s="10">
        <v>9.4499999999999993</v>
      </c>
      <c r="R80" s="15">
        <f t="shared" si="10"/>
        <v>13</v>
      </c>
      <c r="S80" s="16">
        <f t="shared" si="11"/>
        <v>47.55</v>
      </c>
    </row>
    <row r="81" spans="1:19" s="4" customFormat="1" ht="16.5" customHeight="1" x14ac:dyDescent="0.25">
      <c r="A81" s="53">
        <v>77</v>
      </c>
      <c r="B81" s="51">
        <v>9</v>
      </c>
      <c r="C81" s="45" t="s">
        <v>215</v>
      </c>
      <c r="D81" s="45" t="s">
        <v>28</v>
      </c>
      <c r="E81" s="45" t="s">
        <v>213</v>
      </c>
      <c r="F81" s="10">
        <v>3</v>
      </c>
      <c r="G81" s="23">
        <v>9.85</v>
      </c>
      <c r="H81" s="10">
        <v>1</v>
      </c>
      <c r="I81" s="10">
        <v>8.75</v>
      </c>
      <c r="J81" s="10">
        <v>5</v>
      </c>
      <c r="K81" s="10">
        <v>12.4</v>
      </c>
      <c r="L81" s="14">
        <f t="shared" si="8"/>
        <v>9</v>
      </c>
      <c r="M81" s="50">
        <f t="shared" si="9"/>
        <v>31</v>
      </c>
      <c r="N81" s="10">
        <v>3</v>
      </c>
      <c r="O81" s="10">
        <v>8.9</v>
      </c>
      <c r="P81" s="10">
        <v>1</v>
      </c>
      <c r="Q81" s="10">
        <v>7.2</v>
      </c>
      <c r="R81" s="15">
        <f t="shared" si="10"/>
        <v>13</v>
      </c>
      <c r="S81" s="16">
        <f t="shared" si="11"/>
        <v>47.1</v>
      </c>
    </row>
    <row r="82" spans="1:19" s="4" customFormat="1" ht="16.5" customHeight="1" x14ac:dyDescent="0.25">
      <c r="A82" s="53">
        <v>78</v>
      </c>
      <c r="B82" s="51">
        <v>15</v>
      </c>
      <c r="C82" s="45" t="s">
        <v>102</v>
      </c>
      <c r="D82" s="45" t="s">
        <v>40</v>
      </c>
      <c r="E82" s="45" t="s">
        <v>99</v>
      </c>
      <c r="F82" s="32">
        <v>3</v>
      </c>
      <c r="G82" s="22">
        <v>10.15</v>
      </c>
      <c r="H82" s="32">
        <v>3</v>
      </c>
      <c r="I82" s="32">
        <v>9.35</v>
      </c>
      <c r="J82" s="32">
        <v>1</v>
      </c>
      <c r="K82" s="32">
        <v>7</v>
      </c>
      <c r="L82" s="14">
        <f t="shared" si="8"/>
        <v>7</v>
      </c>
      <c r="M82" s="50">
        <f t="shared" si="9"/>
        <v>26.5</v>
      </c>
      <c r="N82" s="32">
        <v>3</v>
      </c>
      <c r="O82" s="32">
        <v>9.6</v>
      </c>
      <c r="P82" s="32">
        <v>3</v>
      </c>
      <c r="Q82" s="32">
        <v>10.85</v>
      </c>
      <c r="R82" s="15">
        <f t="shared" si="10"/>
        <v>13</v>
      </c>
      <c r="S82" s="16">
        <f t="shared" si="11"/>
        <v>46.95</v>
      </c>
    </row>
    <row r="83" spans="1:19" s="4" customFormat="1" ht="16.5" customHeight="1" x14ac:dyDescent="0.25">
      <c r="A83" s="53">
        <v>79</v>
      </c>
      <c r="B83" s="51">
        <v>18</v>
      </c>
      <c r="C83" s="45" t="s">
        <v>206</v>
      </c>
      <c r="D83" s="45" t="s">
        <v>75</v>
      </c>
      <c r="E83" s="45" t="s">
        <v>204</v>
      </c>
      <c r="F83" s="10">
        <v>1</v>
      </c>
      <c r="G83" s="23">
        <v>7.1</v>
      </c>
      <c r="H83" s="10">
        <v>3</v>
      </c>
      <c r="I83" s="10">
        <v>8.8000000000000007</v>
      </c>
      <c r="J83" s="10">
        <v>1</v>
      </c>
      <c r="K83" s="10">
        <v>7.9</v>
      </c>
      <c r="L83" s="14">
        <f t="shared" si="8"/>
        <v>5</v>
      </c>
      <c r="M83" s="50">
        <f t="shared" si="9"/>
        <v>23.8</v>
      </c>
      <c r="N83" s="10">
        <v>5</v>
      </c>
      <c r="O83" s="10">
        <v>12.15</v>
      </c>
      <c r="P83" s="10">
        <v>3</v>
      </c>
      <c r="Q83" s="10">
        <v>10.4</v>
      </c>
      <c r="R83" s="15">
        <f t="shared" si="10"/>
        <v>13</v>
      </c>
      <c r="S83" s="16">
        <f t="shared" si="11"/>
        <v>46.35</v>
      </c>
    </row>
    <row r="84" spans="1:19" s="4" customFormat="1" ht="16.5" customHeight="1" x14ac:dyDescent="0.25">
      <c r="A84" s="53">
        <v>80</v>
      </c>
      <c r="B84" s="51">
        <v>72</v>
      </c>
      <c r="C84" s="45" t="s">
        <v>49</v>
      </c>
      <c r="D84" s="45" t="s">
        <v>50</v>
      </c>
      <c r="E84" s="45" t="s">
        <v>48</v>
      </c>
      <c r="F84" s="32">
        <v>3</v>
      </c>
      <c r="G84" s="22">
        <v>9.25</v>
      </c>
      <c r="H84" s="32">
        <v>1</v>
      </c>
      <c r="I84" s="32">
        <v>7.75</v>
      </c>
      <c r="J84" s="32">
        <v>1</v>
      </c>
      <c r="K84" s="32">
        <v>6.4</v>
      </c>
      <c r="L84" s="14">
        <f t="shared" si="8"/>
        <v>5</v>
      </c>
      <c r="M84" s="50">
        <f t="shared" si="9"/>
        <v>23.4</v>
      </c>
      <c r="N84" s="32">
        <v>3</v>
      </c>
      <c r="O84" s="32">
        <v>10.95</v>
      </c>
      <c r="P84" s="32">
        <v>5</v>
      </c>
      <c r="Q84" s="32">
        <v>11.35</v>
      </c>
      <c r="R84" s="15">
        <f t="shared" si="10"/>
        <v>13</v>
      </c>
      <c r="S84" s="16">
        <f t="shared" si="11"/>
        <v>45.699999999999996</v>
      </c>
    </row>
    <row r="85" spans="1:19" s="4" customFormat="1" ht="16.5" customHeight="1" x14ac:dyDescent="0.25">
      <c r="A85" s="53">
        <v>81</v>
      </c>
      <c r="B85" s="51">
        <v>57</v>
      </c>
      <c r="C85" s="45" t="s">
        <v>33</v>
      </c>
      <c r="D85" s="45" t="s">
        <v>34</v>
      </c>
      <c r="E85" s="45" t="s">
        <v>35</v>
      </c>
      <c r="F85" s="32">
        <v>1</v>
      </c>
      <c r="G85" s="22">
        <v>7.9</v>
      </c>
      <c r="H85" s="32">
        <v>3</v>
      </c>
      <c r="I85" s="32">
        <v>9.3000000000000007</v>
      </c>
      <c r="J85" s="32">
        <v>3</v>
      </c>
      <c r="K85" s="32">
        <v>8.5</v>
      </c>
      <c r="L85" s="14">
        <f t="shared" si="8"/>
        <v>7</v>
      </c>
      <c r="M85" s="50">
        <f t="shared" si="9"/>
        <v>25.7</v>
      </c>
      <c r="N85" s="32">
        <v>3</v>
      </c>
      <c r="O85" s="32">
        <v>9.0500000000000007</v>
      </c>
      <c r="P85" s="32">
        <v>3</v>
      </c>
      <c r="Q85" s="32">
        <v>10.8</v>
      </c>
      <c r="R85" s="15">
        <f t="shared" si="10"/>
        <v>13</v>
      </c>
      <c r="S85" s="16">
        <f t="shared" si="11"/>
        <v>45.55</v>
      </c>
    </row>
    <row r="86" spans="1:19" s="4" customFormat="1" ht="16.5" customHeight="1" x14ac:dyDescent="0.25">
      <c r="A86" s="53">
        <v>82</v>
      </c>
      <c r="B86" s="51">
        <v>80</v>
      </c>
      <c r="C86" s="45" t="s">
        <v>173</v>
      </c>
      <c r="D86" s="45" t="s">
        <v>84</v>
      </c>
      <c r="E86" s="45" t="s">
        <v>172</v>
      </c>
      <c r="F86" s="26">
        <v>3</v>
      </c>
      <c r="G86" s="27">
        <v>11.05</v>
      </c>
      <c r="H86" s="26">
        <v>3</v>
      </c>
      <c r="I86" s="26">
        <v>9.6999999999999993</v>
      </c>
      <c r="J86" s="26">
        <v>5</v>
      </c>
      <c r="K86" s="26">
        <v>16.850000000000001</v>
      </c>
      <c r="L86" s="14">
        <f t="shared" si="8"/>
        <v>11</v>
      </c>
      <c r="M86" s="50">
        <f t="shared" si="9"/>
        <v>37.6</v>
      </c>
      <c r="N86" s="26">
        <v>1</v>
      </c>
      <c r="O86" s="26">
        <v>4.5</v>
      </c>
      <c r="P86" s="26">
        <v>1</v>
      </c>
      <c r="Q86" s="26">
        <v>2.65</v>
      </c>
      <c r="R86" s="15">
        <f t="shared" si="10"/>
        <v>13</v>
      </c>
      <c r="S86" s="16">
        <f t="shared" si="11"/>
        <v>44.75</v>
      </c>
    </row>
    <row r="87" spans="1:19" s="4" customFormat="1" ht="16.5" customHeight="1" x14ac:dyDescent="0.25">
      <c r="A87" s="53">
        <v>83</v>
      </c>
      <c r="B87" s="51">
        <v>12</v>
      </c>
      <c r="C87" s="45" t="s">
        <v>32</v>
      </c>
      <c r="D87" s="45" t="s">
        <v>28</v>
      </c>
      <c r="E87" s="45" t="s">
        <v>29</v>
      </c>
      <c r="F87" s="32">
        <v>3</v>
      </c>
      <c r="G87" s="22">
        <v>10.15</v>
      </c>
      <c r="H87" s="32">
        <v>1</v>
      </c>
      <c r="I87" s="32">
        <v>5.5</v>
      </c>
      <c r="J87" s="32">
        <v>3</v>
      </c>
      <c r="K87" s="32">
        <v>9.4499999999999993</v>
      </c>
      <c r="L87" s="14">
        <f t="shared" si="8"/>
        <v>7</v>
      </c>
      <c r="M87" s="50">
        <f t="shared" si="9"/>
        <v>25.1</v>
      </c>
      <c r="N87" s="32">
        <v>3</v>
      </c>
      <c r="O87" s="32">
        <v>8.9</v>
      </c>
      <c r="P87" s="32">
        <v>3</v>
      </c>
      <c r="Q87" s="32">
        <v>10.45</v>
      </c>
      <c r="R87" s="15">
        <f t="shared" si="10"/>
        <v>13</v>
      </c>
      <c r="S87" s="16">
        <f t="shared" si="11"/>
        <v>44.45</v>
      </c>
    </row>
    <row r="88" spans="1:19" s="4" customFormat="1" ht="16.5" customHeight="1" x14ac:dyDescent="0.25">
      <c r="A88" s="53">
        <v>84</v>
      </c>
      <c r="B88" s="51">
        <v>6</v>
      </c>
      <c r="C88" s="45" t="s">
        <v>158</v>
      </c>
      <c r="D88" s="45" t="s">
        <v>59</v>
      </c>
      <c r="E88" s="45" t="s">
        <v>156</v>
      </c>
      <c r="F88" s="10">
        <v>5</v>
      </c>
      <c r="G88" s="23">
        <v>11.65</v>
      </c>
      <c r="H88" s="10">
        <v>1</v>
      </c>
      <c r="I88" s="10">
        <v>5.9</v>
      </c>
      <c r="J88" s="10">
        <v>3</v>
      </c>
      <c r="K88" s="10">
        <v>9.9</v>
      </c>
      <c r="L88" s="14">
        <f t="shared" si="8"/>
        <v>9</v>
      </c>
      <c r="M88" s="50">
        <f t="shared" si="9"/>
        <v>27.450000000000003</v>
      </c>
      <c r="N88" s="10">
        <v>3</v>
      </c>
      <c r="O88" s="10">
        <v>9.0500000000000007</v>
      </c>
      <c r="P88" s="10">
        <v>1</v>
      </c>
      <c r="Q88" s="10">
        <v>7.35</v>
      </c>
      <c r="R88" s="15">
        <f t="shared" si="10"/>
        <v>13</v>
      </c>
      <c r="S88" s="16">
        <f t="shared" si="11"/>
        <v>43.85</v>
      </c>
    </row>
    <row r="89" spans="1:19" s="4" customFormat="1" ht="16.5" customHeight="1" x14ac:dyDescent="0.25">
      <c r="A89" s="53">
        <v>85</v>
      </c>
      <c r="B89" s="51">
        <v>74</v>
      </c>
      <c r="C89" s="45" t="s">
        <v>140</v>
      </c>
      <c r="D89" s="45" t="s">
        <v>141</v>
      </c>
      <c r="E89" s="45" t="s">
        <v>137</v>
      </c>
      <c r="F89" s="32">
        <v>5</v>
      </c>
      <c r="G89" s="22">
        <v>11.2</v>
      </c>
      <c r="H89" s="32">
        <v>1</v>
      </c>
      <c r="I89" s="32">
        <v>7.75</v>
      </c>
      <c r="J89" s="32">
        <v>5</v>
      </c>
      <c r="K89" s="32">
        <v>10.35</v>
      </c>
      <c r="L89" s="14">
        <f t="shared" si="8"/>
        <v>11</v>
      </c>
      <c r="M89" s="50">
        <f t="shared" si="9"/>
        <v>29.299999999999997</v>
      </c>
      <c r="N89" s="32">
        <v>1</v>
      </c>
      <c r="O89" s="32">
        <v>5.85</v>
      </c>
      <c r="P89" s="32">
        <v>1</v>
      </c>
      <c r="Q89" s="32">
        <v>8.4499999999999993</v>
      </c>
      <c r="R89" s="15">
        <f t="shared" si="10"/>
        <v>13</v>
      </c>
      <c r="S89" s="16">
        <f t="shared" si="11"/>
        <v>43.599999999999994</v>
      </c>
    </row>
    <row r="90" spans="1:19" s="4" customFormat="1" ht="16.5" customHeight="1" x14ac:dyDescent="0.25">
      <c r="A90" s="53">
        <v>86</v>
      </c>
      <c r="B90" s="51">
        <v>45</v>
      </c>
      <c r="C90" s="45" t="s">
        <v>116</v>
      </c>
      <c r="D90" s="45" t="s">
        <v>72</v>
      </c>
      <c r="E90" s="47" t="s">
        <v>115</v>
      </c>
      <c r="F90" s="32">
        <v>1</v>
      </c>
      <c r="G90" s="22">
        <v>-1.2</v>
      </c>
      <c r="H90" s="32">
        <v>1</v>
      </c>
      <c r="I90" s="32">
        <v>8.9499999999999993</v>
      </c>
      <c r="J90" s="32">
        <v>3</v>
      </c>
      <c r="K90" s="32">
        <v>10.65</v>
      </c>
      <c r="L90" s="14">
        <f t="shared" si="8"/>
        <v>5</v>
      </c>
      <c r="M90" s="50">
        <f t="shared" si="9"/>
        <v>18.399999999999999</v>
      </c>
      <c r="N90" s="32">
        <v>3</v>
      </c>
      <c r="O90" s="32">
        <v>9.6</v>
      </c>
      <c r="P90" s="32">
        <v>5</v>
      </c>
      <c r="Q90" s="32">
        <v>13.2</v>
      </c>
      <c r="R90" s="15">
        <f t="shared" si="10"/>
        <v>13</v>
      </c>
      <c r="S90" s="16">
        <f t="shared" si="11"/>
        <v>41.2</v>
      </c>
    </row>
    <row r="91" spans="1:19" s="4" customFormat="1" ht="16.5" customHeight="1" x14ac:dyDescent="0.25">
      <c r="A91" s="53">
        <v>87</v>
      </c>
      <c r="B91" s="51">
        <v>110</v>
      </c>
      <c r="C91" s="45" t="s">
        <v>122</v>
      </c>
      <c r="D91" s="45" t="s">
        <v>75</v>
      </c>
      <c r="E91" s="45" t="s">
        <v>120</v>
      </c>
      <c r="F91" s="32">
        <v>1</v>
      </c>
      <c r="G91" s="22">
        <v>9.25</v>
      </c>
      <c r="H91" s="32">
        <v>5</v>
      </c>
      <c r="I91" s="32">
        <v>12.5</v>
      </c>
      <c r="J91" s="32">
        <v>1</v>
      </c>
      <c r="K91" s="32">
        <v>7.75</v>
      </c>
      <c r="L91" s="14">
        <f t="shared" si="8"/>
        <v>7</v>
      </c>
      <c r="M91" s="50">
        <f t="shared" si="9"/>
        <v>29.5</v>
      </c>
      <c r="N91" s="32">
        <v>5</v>
      </c>
      <c r="O91" s="32">
        <v>10.75</v>
      </c>
      <c r="P91" s="32">
        <v>1</v>
      </c>
      <c r="Q91" s="32">
        <v>0</v>
      </c>
      <c r="R91" s="15">
        <f t="shared" si="10"/>
        <v>13</v>
      </c>
      <c r="S91" s="16">
        <f t="shared" si="11"/>
        <v>40.25</v>
      </c>
    </row>
    <row r="92" spans="1:19" s="4" customFormat="1" ht="16.5" customHeight="1" x14ac:dyDescent="0.25">
      <c r="A92" s="53">
        <v>88</v>
      </c>
      <c r="B92" s="51">
        <v>39</v>
      </c>
      <c r="C92" s="45" t="s">
        <v>71</v>
      </c>
      <c r="D92" s="45" t="s">
        <v>72</v>
      </c>
      <c r="E92" s="47" t="s">
        <v>73</v>
      </c>
      <c r="F92" s="32">
        <v>1</v>
      </c>
      <c r="G92" s="22">
        <v>9.65</v>
      </c>
      <c r="H92" s="32">
        <v>4</v>
      </c>
      <c r="I92" s="32">
        <v>12.2</v>
      </c>
      <c r="J92" s="32">
        <v>1</v>
      </c>
      <c r="K92" s="32">
        <v>9.75</v>
      </c>
      <c r="L92" s="14">
        <f t="shared" si="8"/>
        <v>6</v>
      </c>
      <c r="M92" s="50">
        <f t="shared" si="9"/>
        <v>31.599999999999998</v>
      </c>
      <c r="N92" s="32">
        <v>3</v>
      </c>
      <c r="O92" s="32">
        <v>8.15</v>
      </c>
      <c r="P92" s="32">
        <v>3</v>
      </c>
      <c r="Q92" s="32">
        <v>9.5500000000000007</v>
      </c>
      <c r="R92" s="15">
        <f t="shared" si="10"/>
        <v>12</v>
      </c>
      <c r="S92" s="16">
        <f t="shared" si="11"/>
        <v>49.3</v>
      </c>
    </row>
    <row r="93" spans="1:19" s="4" customFormat="1" ht="16.5" customHeight="1" x14ac:dyDescent="0.25">
      <c r="A93" s="53">
        <v>89</v>
      </c>
      <c r="B93" s="51">
        <v>78</v>
      </c>
      <c r="C93" s="45" t="s">
        <v>117</v>
      </c>
      <c r="D93" s="45" t="s">
        <v>118</v>
      </c>
      <c r="E93" s="45" t="s">
        <v>115</v>
      </c>
      <c r="F93" s="32">
        <v>1</v>
      </c>
      <c r="G93" s="22">
        <v>8.1999999999999993</v>
      </c>
      <c r="H93" s="32">
        <v>1</v>
      </c>
      <c r="I93" s="32">
        <v>9.4499999999999993</v>
      </c>
      <c r="J93" s="32">
        <v>3</v>
      </c>
      <c r="K93" s="32">
        <v>13.15</v>
      </c>
      <c r="L93" s="14">
        <f t="shared" si="8"/>
        <v>5</v>
      </c>
      <c r="M93" s="50">
        <f t="shared" si="9"/>
        <v>30.8</v>
      </c>
      <c r="N93" s="32">
        <v>1</v>
      </c>
      <c r="O93" s="32">
        <v>5.75</v>
      </c>
      <c r="P93" s="32">
        <v>5</v>
      </c>
      <c r="Q93" s="32">
        <v>13.6</v>
      </c>
      <c r="R93" s="15">
        <f t="shared" si="10"/>
        <v>11</v>
      </c>
      <c r="S93" s="16">
        <f t="shared" si="11"/>
        <v>50.15</v>
      </c>
    </row>
    <row r="94" spans="1:19" s="4" customFormat="1" ht="16.5" customHeight="1" x14ac:dyDescent="0.25">
      <c r="A94" s="53">
        <v>90</v>
      </c>
      <c r="B94" s="51">
        <v>69</v>
      </c>
      <c r="C94" s="45" t="s">
        <v>150</v>
      </c>
      <c r="D94" s="45" t="s">
        <v>151</v>
      </c>
      <c r="E94" s="45" t="s">
        <v>152</v>
      </c>
      <c r="F94" s="10">
        <v>3</v>
      </c>
      <c r="G94" s="23">
        <v>11</v>
      </c>
      <c r="H94" s="10">
        <v>3</v>
      </c>
      <c r="I94" s="10">
        <v>11.6</v>
      </c>
      <c r="J94" s="10">
        <v>3</v>
      </c>
      <c r="K94" s="10">
        <v>9.6999999999999993</v>
      </c>
      <c r="L94" s="14">
        <f t="shared" si="8"/>
        <v>9</v>
      </c>
      <c r="M94" s="50">
        <f t="shared" si="9"/>
        <v>32.299999999999997</v>
      </c>
      <c r="N94" s="10">
        <v>1</v>
      </c>
      <c r="O94" s="10">
        <v>9.5</v>
      </c>
      <c r="P94" s="10">
        <v>1</v>
      </c>
      <c r="Q94" s="10">
        <v>8.3000000000000007</v>
      </c>
      <c r="R94" s="15">
        <f t="shared" si="10"/>
        <v>11</v>
      </c>
      <c r="S94" s="16">
        <f t="shared" si="11"/>
        <v>50.099999999999994</v>
      </c>
    </row>
    <row r="95" spans="1:19" s="4" customFormat="1" ht="16.5" customHeight="1" x14ac:dyDescent="0.25">
      <c r="A95" s="53">
        <v>91</v>
      </c>
      <c r="B95" s="51">
        <v>10</v>
      </c>
      <c r="C95" s="45" t="s">
        <v>27</v>
      </c>
      <c r="D95" s="45" t="s">
        <v>28</v>
      </c>
      <c r="E95" s="45" t="s">
        <v>29</v>
      </c>
      <c r="F95" s="32">
        <v>1</v>
      </c>
      <c r="G95" s="22">
        <v>9.1</v>
      </c>
      <c r="H95" s="32">
        <v>5</v>
      </c>
      <c r="I95" s="32">
        <v>14.25</v>
      </c>
      <c r="J95" s="32">
        <v>1</v>
      </c>
      <c r="K95" s="32">
        <v>8.8000000000000007</v>
      </c>
      <c r="L95" s="14">
        <f t="shared" si="8"/>
        <v>7</v>
      </c>
      <c r="M95" s="50">
        <f t="shared" si="9"/>
        <v>32.15</v>
      </c>
      <c r="N95" s="32">
        <v>3</v>
      </c>
      <c r="O95" s="32">
        <v>9</v>
      </c>
      <c r="P95" s="32">
        <v>1</v>
      </c>
      <c r="Q95" s="32">
        <v>8.6999999999999993</v>
      </c>
      <c r="R95" s="15">
        <f t="shared" si="10"/>
        <v>11</v>
      </c>
      <c r="S95" s="16">
        <f t="shared" si="11"/>
        <v>49.850000000000009</v>
      </c>
    </row>
    <row r="96" spans="1:19" s="4" customFormat="1" ht="16.5" customHeight="1" x14ac:dyDescent="0.25">
      <c r="A96" s="53">
        <v>92</v>
      </c>
      <c r="B96" s="51">
        <v>97</v>
      </c>
      <c r="C96" s="45" t="s">
        <v>136</v>
      </c>
      <c r="D96" s="45" t="s">
        <v>98</v>
      </c>
      <c r="E96" s="45" t="s">
        <v>137</v>
      </c>
      <c r="F96" s="32">
        <v>3</v>
      </c>
      <c r="G96" s="22">
        <v>10.3</v>
      </c>
      <c r="H96" s="32">
        <v>1</v>
      </c>
      <c r="I96" s="32">
        <v>5.6</v>
      </c>
      <c r="J96" s="32">
        <v>5</v>
      </c>
      <c r="K96" s="32">
        <v>13.95</v>
      </c>
      <c r="L96" s="14">
        <f t="shared" si="8"/>
        <v>9</v>
      </c>
      <c r="M96" s="50">
        <f t="shared" si="9"/>
        <v>29.85</v>
      </c>
      <c r="N96" s="32">
        <v>1</v>
      </c>
      <c r="O96" s="32">
        <v>8.1</v>
      </c>
      <c r="P96" s="32">
        <v>1</v>
      </c>
      <c r="Q96" s="32">
        <v>8.85</v>
      </c>
      <c r="R96" s="15">
        <f t="shared" si="10"/>
        <v>11</v>
      </c>
      <c r="S96" s="16">
        <f t="shared" si="11"/>
        <v>46.800000000000004</v>
      </c>
    </row>
    <row r="97" spans="1:19" s="4" customFormat="1" ht="16.5" customHeight="1" x14ac:dyDescent="0.25">
      <c r="A97" s="53">
        <v>93</v>
      </c>
      <c r="B97" s="51">
        <v>102</v>
      </c>
      <c r="C97" s="45" t="s">
        <v>154</v>
      </c>
      <c r="D97" s="45" t="s">
        <v>107</v>
      </c>
      <c r="E97" s="45" t="s">
        <v>152</v>
      </c>
      <c r="F97" s="10">
        <v>1</v>
      </c>
      <c r="G97" s="23">
        <v>7.4</v>
      </c>
      <c r="H97" s="10">
        <v>3</v>
      </c>
      <c r="I97" s="10">
        <v>10.1</v>
      </c>
      <c r="J97" s="10">
        <v>1</v>
      </c>
      <c r="K97" s="10">
        <v>7.9</v>
      </c>
      <c r="L97" s="14">
        <f t="shared" si="8"/>
        <v>5</v>
      </c>
      <c r="M97" s="50">
        <f t="shared" si="9"/>
        <v>25.4</v>
      </c>
      <c r="N97" s="10">
        <v>3</v>
      </c>
      <c r="O97" s="10">
        <v>9</v>
      </c>
      <c r="P97" s="10">
        <v>3</v>
      </c>
      <c r="Q97" s="10">
        <v>10.6</v>
      </c>
      <c r="R97" s="15">
        <f t="shared" si="10"/>
        <v>11</v>
      </c>
      <c r="S97" s="16">
        <f t="shared" si="11"/>
        <v>45</v>
      </c>
    </row>
    <row r="98" spans="1:19" s="4" customFormat="1" ht="16.5" customHeight="1" x14ac:dyDescent="0.25">
      <c r="A98" s="53">
        <v>94</v>
      </c>
      <c r="B98" s="51">
        <v>26</v>
      </c>
      <c r="C98" s="45" t="s">
        <v>88</v>
      </c>
      <c r="D98" s="45" t="s">
        <v>45</v>
      </c>
      <c r="E98" s="45" t="s">
        <v>85</v>
      </c>
      <c r="F98" s="32">
        <v>1</v>
      </c>
      <c r="G98" s="22">
        <v>7</v>
      </c>
      <c r="H98" s="32">
        <v>5</v>
      </c>
      <c r="I98" s="32">
        <v>13.45</v>
      </c>
      <c r="J98" s="32">
        <v>1</v>
      </c>
      <c r="K98" s="32">
        <v>6.1</v>
      </c>
      <c r="L98" s="14">
        <f t="shared" si="8"/>
        <v>7</v>
      </c>
      <c r="M98" s="50">
        <f t="shared" si="9"/>
        <v>26.549999999999997</v>
      </c>
      <c r="N98" s="32">
        <v>3</v>
      </c>
      <c r="O98" s="32">
        <v>10.5</v>
      </c>
      <c r="P98" s="32">
        <v>1</v>
      </c>
      <c r="Q98" s="32">
        <v>7.55</v>
      </c>
      <c r="R98" s="15">
        <f t="shared" si="10"/>
        <v>11</v>
      </c>
      <c r="S98" s="16">
        <f t="shared" si="11"/>
        <v>44.599999999999994</v>
      </c>
    </row>
    <row r="99" spans="1:19" s="4" customFormat="1" ht="16.5" customHeight="1" x14ac:dyDescent="0.25">
      <c r="A99" s="53">
        <v>95</v>
      </c>
      <c r="B99" s="51">
        <v>95</v>
      </c>
      <c r="C99" s="45" t="s">
        <v>144</v>
      </c>
      <c r="D99" s="45" t="s">
        <v>34</v>
      </c>
      <c r="E99" s="45" t="s">
        <v>143</v>
      </c>
      <c r="F99" s="32">
        <v>1</v>
      </c>
      <c r="G99" s="22">
        <v>6.65</v>
      </c>
      <c r="H99" s="32">
        <v>3</v>
      </c>
      <c r="I99" s="32">
        <v>10.15</v>
      </c>
      <c r="J99" s="32">
        <v>5</v>
      </c>
      <c r="K99" s="32">
        <v>10.55</v>
      </c>
      <c r="L99" s="14">
        <f t="shared" si="8"/>
        <v>9</v>
      </c>
      <c r="M99" s="50">
        <f t="shared" si="9"/>
        <v>27.35</v>
      </c>
      <c r="N99" s="32">
        <v>1</v>
      </c>
      <c r="O99" s="32">
        <v>8.4499999999999993</v>
      </c>
      <c r="P99" s="32">
        <v>1</v>
      </c>
      <c r="Q99" s="32">
        <v>8.8000000000000007</v>
      </c>
      <c r="R99" s="15">
        <f t="shared" si="10"/>
        <v>11</v>
      </c>
      <c r="S99" s="16">
        <f t="shared" si="11"/>
        <v>44.599999999999994</v>
      </c>
    </row>
    <row r="100" spans="1:19" s="4" customFormat="1" ht="16.5" customHeight="1" x14ac:dyDescent="0.25">
      <c r="A100" s="53">
        <v>96</v>
      </c>
      <c r="B100" s="51">
        <v>11</v>
      </c>
      <c r="C100" s="45" t="s">
        <v>30</v>
      </c>
      <c r="D100" s="45" t="s">
        <v>31</v>
      </c>
      <c r="E100" s="45" t="s">
        <v>29</v>
      </c>
      <c r="F100" s="32">
        <v>1</v>
      </c>
      <c r="G100" s="22">
        <v>8.1999999999999993</v>
      </c>
      <c r="H100" s="32">
        <v>3</v>
      </c>
      <c r="I100" s="32">
        <v>9.35</v>
      </c>
      <c r="J100" s="32">
        <v>3</v>
      </c>
      <c r="K100" s="32">
        <v>9.25</v>
      </c>
      <c r="L100" s="14">
        <f t="shared" si="8"/>
        <v>7</v>
      </c>
      <c r="M100" s="50">
        <f t="shared" si="9"/>
        <v>26.799999999999997</v>
      </c>
      <c r="N100" s="32">
        <v>1</v>
      </c>
      <c r="O100" s="32">
        <v>5.7</v>
      </c>
      <c r="P100" s="32">
        <v>3</v>
      </c>
      <c r="Q100" s="32">
        <v>9.9</v>
      </c>
      <c r="R100" s="15">
        <f t="shared" si="10"/>
        <v>11</v>
      </c>
      <c r="S100" s="16">
        <f t="shared" si="11"/>
        <v>42.4</v>
      </c>
    </row>
    <row r="101" spans="1:19" s="4" customFormat="1" ht="16.5" customHeight="1" x14ac:dyDescent="0.25">
      <c r="A101" s="53">
        <v>97</v>
      </c>
      <c r="B101" s="51">
        <v>100</v>
      </c>
      <c r="C101" s="45" t="s">
        <v>130</v>
      </c>
      <c r="D101" s="45" t="s">
        <v>47</v>
      </c>
      <c r="E101" s="45" t="s">
        <v>128</v>
      </c>
      <c r="F101" s="32">
        <v>1</v>
      </c>
      <c r="G101" s="22">
        <v>7.05</v>
      </c>
      <c r="H101" s="32">
        <v>3</v>
      </c>
      <c r="I101" s="32">
        <v>9.6</v>
      </c>
      <c r="J101" s="32">
        <v>1</v>
      </c>
      <c r="K101" s="32">
        <v>5.6</v>
      </c>
      <c r="L101" s="14">
        <f t="shared" ref="L101:L115" si="12">SUM(F101+J101+H101)</f>
        <v>5</v>
      </c>
      <c r="M101" s="50">
        <f t="shared" ref="M101:M115" si="13">SUM(G101+K101+I101)</f>
        <v>22.25</v>
      </c>
      <c r="N101" s="32">
        <v>5</v>
      </c>
      <c r="O101" s="32">
        <v>11.4</v>
      </c>
      <c r="P101" s="32">
        <v>1</v>
      </c>
      <c r="Q101" s="32">
        <v>7.15</v>
      </c>
      <c r="R101" s="15">
        <f t="shared" ref="R101:R115" si="14">SUM(F101+H101+J101+N101+P101)</f>
        <v>11</v>
      </c>
      <c r="S101" s="16">
        <f t="shared" ref="S101:S115" si="15">SUM(G101+I101+K101+O101+Q101)</f>
        <v>40.799999999999997</v>
      </c>
    </row>
    <row r="102" spans="1:19" s="4" customFormat="1" ht="16.5" customHeight="1" x14ac:dyDescent="0.25">
      <c r="A102" s="53">
        <v>98</v>
      </c>
      <c r="B102" s="51">
        <v>105</v>
      </c>
      <c r="C102" s="45" t="s">
        <v>134</v>
      </c>
      <c r="D102" s="45" t="s">
        <v>135</v>
      </c>
      <c r="E102" s="45" t="s">
        <v>132</v>
      </c>
      <c r="F102" s="32">
        <v>3</v>
      </c>
      <c r="G102" s="22">
        <v>7.1</v>
      </c>
      <c r="H102" s="32">
        <v>1</v>
      </c>
      <c r="I102" s="32">
        <v>7.45</v>
      </c>
      <c r="J102" s="32">
        <v>1</v>
      </c>
      <c r="K102" s="32">
        <v>5.35</v>
      </c>
      <c r="L102" s="14">
        <f t="shared" si="12"/>
        <v>5</v>
      </c>
      <c r="M102" s="50">
        <f t="shared" si="13"/>
        <v>19.899999999999999</v>
      </c>
      <c r="N102" s="32">
        <v>1</v>
      </c>
      <c r="O102" s="32">
        <v>8.5500000000000007</v>
      </c>
      <c r="P102" s="32">
        <v>5</v>
      </c>
      <c r="Q102" s="32">
        <v>11.65</v>
      </c>
      <c r="R102" s="15">
        <f t="shared" si="14"/>
        <v>11</v>
      </c>
      <c r="S102" s="16">
        <f t="shared" si="15"/>
        <v>40.1</v>
      </c>
    </row>
    <row r="103" spans="1:19" s="4" customFormat="1" ht="16.5" customHeight="1" x14ac:dyDescent="0.25">
      <c r="A103" s="53">
        <v>99</v>
      </c>
      <c r="B103" s="51">
        <v>1</v>
      </c>
      <c r="C103" s="45" t="s">
        <v>65</v>
      </c>
      <c r="D103" s="45" t="s">
        <v>66</v>
      </c>
      <c r="E103" s="45" t="s">
        <v>67</v>
      </c>
      <c r="F103" s="32">
        <v>3</v>
      </c>
      <c r="G103" s="22">
        <v>9.5500000000000007</v>
      </c>
      <c r="H103" s="32">
        <v>3</v>
      </c>
      <c r="I103" s="32">
        <v>10.15</v>
      </c>
      <c r="J103" s="32">
        <v>3</v>
      </c>
      <c r="K103" s="32">
        <v>11.05</v>
      </c>
      <c r="L103" s="14">
        <f t="shared" si="12"/>
        <v>9</v>
      </c>
      <c r="M103" s="50">
        <f t="shared" si="13"/>
        <v>30.75</v>
      </c>
      <c r="N103" s="32">
        <v>1</v>
      </c>
      <c r="O103" s="32">
        <v>3.35</v>
      </c>
      <c r="P103" s="32">
        <v>1</v>
      </c>
      <c r="Q103" s="32">
        <v>5.85</v>
      </c>
      <c r="R103" s="15">
        <f t="shared" si="14"/>
        <v>11</v>
      </c>
      <c r="S103" s="16">
        <f t="shared" si="15"/>
        <v>39.950000000000003</v>
      </c>
    </row>
    <row r="104" spans="1:19" s="4" customFormat="1" ht="16.5" customHeight="1" x14ac:dyDescent="0.25">
      <c r="A104" s="53">
        <v>100</v>
      </c>
      <c r="B104" s="51">
        <v>38</v>
      </c>
      <c r="C104" s="45" t="s">
        <v>183</v>
      </c>
      <c r="D104" s="45" t="s">
        <v>34</v>
      </c>
      <c r="E104" s="47" t="s">
        <v>182</v>
      </c>
      <c r="F104" s="10">
        <v>1</v>
      </c>
      <c r="G104" s="23">
        <v>6.45</v>
      </c>
      <c r="H104" s="10">
        <v>1</v>
      </c>
      <c r="I104" s="10">
        <v>1.4</v>
      </c>
      <c r="J104" s="10">
        <v>1</v>
      </c>
      <c r="K104" s="10">
        <v>8.9499999999999993</v>
      </c>
      <c r="L104" s="14">
        <f t="shared" si="12"/>
        <v>3</v>
      </c>
      <c r="M104" s="50">
        <f t="shared" si="13"/>
        <v>16.799999999999997</v>
      </c>
      <c r="N104" s="10">
        <v>5</v>
      </c>
      <c r="O104" s="10">
        <v>10.5</v>
      </c>
      <c r="P104" s="10">
        <v>3</v>
      </c>
      <c r="Q104" s="10">
        <v>11.15</v>
      </c>
      <c r="R104" s="15">
        <f t="shared" si="14"/>
        <v>11</v>
      </c>
      <c r="S104" s="16">
        <f t="shared" si="15"/>
        <v>38.449999999999996</v>
      </c>
    </row>
    <row r="105" spans="1:19" s="4" customFormat="1" ht="16.5" customHeight="1" x14ac:dyDescent="0.25">
      <c r="A105" s="53">
        <v>101</v>
      </c>
      <c r="B105" s="51">
        <v>48</v>
      </c>
      <c r="C105" s="45" t="s">
        <v>131</v>
      </c>
      <c r="D105" s="45" t="s">
        <v>56</v>
      </c>
      <c r="E105" s="47" t="s">
        <v>132</v>
      </c>
      <c r="F105" s="32">
        <v>5</v>
      </c>
      <c r="G105" s="22">
        <v>13.15</v>
      </c>
      <c r="H105" s="32">
        <v>1</v>
      </c>
      <c r="I105" s="32">
        <v>7</v>
      </c>
      <c r="J105" s="32">
        <v>1</v>
      </c>
      <c r="K105" s="32">
        <v>5.8</v>
      </c>
      <c r="L105" s="14">
        <f t="shared" si="12"/>
        <v>7</v>
      </c>
      <c r="M105" s="50">
        <f t="shared" si="13"/>
        <v>25.95</v>
      </c>
      <c r="N105" s="32">
        <v>1</v>
      </c>
      <c r="O105" s="32">
        <v>3.75</v>
      </c>
      <c r="P105" s="32">
        <v>3</v>
      </c>
      <c r="Q105" s="32">
        <v>8.6999999999999993</v>
      </c>
      <c r="R105" s="15">
        <f t="shared" si="14"/>
        <v>11</v>
      </c>
      <c r="S105" s="16">
        <f t="shared" si="15"/>
        <v>38.4</v>
      </c>
    </row>
    <row r="106" spans="1:19" s="4" customFormat="1" ht="16.5" customHeight="1" x14ac:dyDescent="0.25">
      <c r="A106" s="53">
        <v>102</v>
      </c>
      <c r="B106" s="51">
        <v>42</v>
      </c>
      <c r="C106" s="45" t="s">
        <v>185</v>
      </c>
      <c r="D106" s="45" t="s">
        <v>64</v>
      </c>
      <c r="E106" s="47" t="s">
        <v>186</v>
      </c>
      <c r="F106" s="10">
        <v>1</v>
      </c>
      <c r="G106" s="23">
        <v>8.65</v>
      </c>
      <c r="H106" s="10">
        <v>5</v>
      </c>
      <c r="I106" s="10">
        <v>11.9</v>
      </c>
      <c r="J106" s="10">
        <v>1</v>
      </c>
      <c r="K106" s="10">
        <v>9.4499999999999993</v>
      </c>
      <c r="L106" s="14">
        <f t="shared" si="12"/>
        <v>7</v>
      </c>
      <c r="M106" s="50">
        <f t="shared" si="13"/>
        <v>30</v>
      </c>
      <c r="N106" s="10">
        <v>1</v>
      </c>
      <c r="O106" s="10">
        <v>8.9499999999999993</v>
      </c>
      <c r="P106" s="10">
        <v>1</v>
      </c>
      <c r="Q106" s="10">
        <v>9.4</v>
      </c>
      <c r="R106" s="15">
        <f t="shared" si="14"/>
        <v>9</v>
      </c>
      <c r="S106" s="16">
        <f t="shared" si="15"/>
        <v>48.35</v>
      </c>
    </row>
    <row r="107" spans="1:19" s="4" customFormat="1" ht="16.5" customHeight="1" x14ac:dyDescent="0.25">
      <c r="A107" s="53">
        <v>103</v>
      </c>
      <c r="B107" s="51">
        <v>98</v>
      </c>
      <c r="C107" s="45" t="s">
        <v>138</v>
      </c>
      <c r="D107" s="45" t="s">
        <v>139</v>
      </c>
      <c r="E107" s="45" t="s">
        <v>137</v>
      </c>
      <c r="F107" s="32">
        <v>1</v>
      </c>
      <c r="G107" s="22">
        <v>7.55</v>
      </c>
      <c r="H107" s="32">
        <v>3</v>
      </c>
      <c r="I107" s="32">
        <v>10</v>
      </c>
      <c r="J107" s="32">
        <v>3</v>
      </c>
      <c r="K107" s="32">
        <v>10.15</v>
      </c>
      <c r="L107" s="14">
        <f t="shared" si="12"/>
        <v>7</v>
      </c>
      <c r="M107" s="50">
        <f t="shared" si="13"/>
        <v>27.7</v>
      </c>
      <c r="N107" s="32">
        <v>1</v>
      </c>
      <c r="O107" s="32">
        <v>9.4</v>
      </c>
      <c r="P107" s="32">
        <v>1</v>
      </c>
      <c r="Q107" s="32">
        <v>7.9</v>
      </c>
      <c r="R107" s="15">
        <f t="shared" si="14"/>
        <v>9</v>
      </c>
      <c r="S107" s="16">
        <f t="shared" si="15"/>
        <v>45</v>
      </c>
    </row>
    <row r="108" spans="1:19" s="4" customFormat="1" ht="16.5" customHeight="1" x14ac:dyDescent="0.25">
      <c r="A108" s="53">
        <v>104</v>
      </c>
      <c r="B108" s="51">
        <v>56</v>
      </c>
      <c r="C108" s="45" t="s">
        <v>207</v>
      </c>
      <c r="D108" s="45" t="s">
        <v>208</v>
      </c>
      <c r="E108" s="47" t="s">
        <v>209</v>
      </c>
      <c r="F108" s="10">
        <v>3</v>
      </c>
      <c r="G108" s="23">
        <v>10.4</v>
      </c>
      <c r="H108" s="10">
        <v>1</v>
      </c>
      <c r="I108" s="10">
        <v>5.3</v>
      </c>
      <c r="J108" s="10">
        <v>3</v>
      </c>
      <c r="K108" s="10">
        <v>10.050000000000001</v>
      </c>
      <c r="L108" s="14">
        <f t="shared" si="12"/>
        <v>7</v>
      </c>
      <c r="M108" s="50">
        <f t="shared" si="13"/>
        <v>25.750000000000004</v>
      </c>
      <c r="N108" s="10">
        <v>1</v>
      </c>
      <c r="O108" s="10">
        <v>6.8</v>
      </c>
      <c r="P108" s="10">
        <v>1</v>
      </c>
      <c r="Q108" s="10">
        <v>8.75</v>
      </c>
      <c r="R108" s="15">
        <f t="shared" si="14"/>
        <v>9</v>
      </c>
      <c r="S108" s="16">
        <f t="shared" si="15"/>
        <v>41.3</v>
      </c>
    </row>
    <row r="109" spans="1:19" s="4" customFormat="1" ht="16.5" customHeight="1" x14ac:dyDescent="0.25">
      <c r="A109" s="53">
        <v>105</v>
      </c>
      <c r="B109" s="51">
        <v>104</v>
      </c>
      <c r="C109" s="45" t="s">
        <v>119</v>
      </c>
      <c r="D109" s="45" t="s">
        <v>98</v>
      </c>
      <c r="E109" s="45" t="s">
        <v>120</v>
      </c>
      <c r="F109" s="32">
        <v>1</v>
      </c>
      <c r="G109" s="22">
        <v>3.65</v>
      </c>
      <c r="H109" s="32">
        <v>3</v>
      </c>
      <c r="I109" s="32">
        <v>11.3</v>
      </c>
      <c r="J109" s="32">
        <v>1</v>
      </c>
      <c r="K109" s="32">
        <v>8.5</v>
      </c>
      <c r="L109" s="14">
        <f t="shared" si="12"/>
        <v>5</v>
      </c>
      <c r="M109" s="50">
        <f t="shared" si="13"/>
        <v>23.450000000000003</v>
      </c>
      <c r="N109" s="32">
        <v>1</v>
      </c>
      <c r="O109" s="32">
        <v>7.65</v>
      </c>
      <c r="P109" s="32">
        <v>3</v>
      </c>
      <c r="Q109" s="32">
        <v>10.15</v>
      </c>
      <c r="R109" s="15">
        <f t="shared" si="14"/>
        <v>9</v>
      </c>
      <c r="S109" s="16">
        <f t="shared" si="15"/>
        <v>41.25</v>
      </c>
    </row>
    <row r="110" spans="1:19" s="4" customFormat="1" ht="16.5" customHeight="1" x14ac:dyDescent="0.25">
      <c r="A110" s="53">
        <v>106</v>
      </c>
      <c r="B110" s="51">
        <v>55</v>
      </c>
      <c r="C110" s="45" t="s">
        <v>165</v>
      </c>
      <c r="D110" s="45" t="s">
        <v>166</v>
      </c>
      <c r="E110" s="45" t="s">
        <v>167</v>
      </c>
      <c r="F110" s="10">
        <v>1</v>
      </c>
      <c r="G110" s="23">
        <v>4.0999999999999996</v>
      </c>
      <c r="H110" s="10">
        <v>1</v>
      </c>
      <c r="I110" s="10">
        <v>8.5500000000000007</v>
      </c>
      <c r="J110" s="10">
        <v>1</v>
      </c>
      <c r="K110" s="10">
        <v>8.6999999999999993</v>
      </c>
      <c r="L110" s="14">
        <f t="shared" si="12"/>
        <v>3</v>
      </c>
      <c r="M110" s="50">
        <f t="shared" si="13"/>
        <v>21.35</v>
      </c>
      <c r="N110" s="10">
        <v>1</v>
      </c>
      <c r="O110" s="10">
        <v>4.95</v>
      </c>
      <c r="P110" s="10">
        <v>5</v>
      </c>
      <c r="Q110" s="10">
        <v>14.15</v>
      </c>
      <c r="R110" s="15">
        <f t="shared" si="14"/>
        <v>9</v>
      </c>
      <c r="S110" s="16">
        <f t="shared" si="15"/>
        <v>40.450000000000003</v>
      </c>
    </row>
    <row r="111" spans="1:19" s="4" customFormat="1" ht="16.5" customHeight="1" x14ac:dyDescent="0.25">
      <c r="A111" s="53">
        <v>107</v>
      </c>
      <c r="B111" s="51">
        <v>40</v>
      </c>
      <c r="C111" s="45" t="s">
        <v>74</v>
      </c>
      <c r="D111" s="45" t="s">
        <v>75</v>
      </c>
      <c r="E111" s="47" t="s">
        <v>73</v>
      </c>
      <c r="F111" s="32">
        <v>1</v>
      </c>
      <c r="G111" s="22">
        <v>6.95</v>
      </c>
      <c r="H111" s="32">
        <v>5</v>
      </c>
      <c r="I111" s="32">
        <v>10.7</v>
      </c>
      <c r="J111" s="32">
        <v>1</v>
      </c>
      <c r="K111" s="32">
        <v>6.75</v>
      </c>
      <c r="L111" s="14">
        <f t="shared" si="12"/>
        <v>7</v>
      </c>
      <c r="M111" s="50">
        <f t="shared" si="13"/>
        <v>24.4</v>
      </c>
      <c r="N111" s="32">
        <v>1</v>
      </c>
      <c r="O111" s="32">
        <v>5.75</v>
      </c>
      <c r="P111" s="32">
        <v>1</v>
      </c>
      <c r="Q111" s="32">
        <v>8.1</v>
      </c>
      <c r="R111" s="15">
        <f t="shared" si="14"/>
        <v>9</v>
      </c>
      <c r="S111" s="16">
        <f t="shared" si="15"/>
        <v>38.25</v>
      </c>
    </row>
    <row r="112" spans="1:19" s="4" customFormat="1" ht="16.5" customHeight="1" x14ac:dyDescent="0.25">
      <c r="A112" s="53">
        <v>108</v>
      </c>
      <c r="B112" s="51">
        <v>64</v>
      </c>
      <c r="C112" s="45" t="s">
        <v>113</v>
      </c>
      <c r="D112" s="45" t="s">
        <v>47</v>
      </c>
      <c r="E112" s="45" t="s">
        <v>110</v>
      </c>
      <c r="F112" s="32">
        <v>1</v>
      </c>
      <c r="G112" s="22">
        <v>2.7</v>
      </c>
      <c r="H112" s="32">
        <v>1</v>
      </c>
      <c r="I112" s="32">
        <v>6.9</v>
      </c>
      <c r="J112" s="32">
        <v>1</v>
      </c>
      <c r="K112" s="32">
        <v>7</v>
      </c>
      <c r="L112" s="14">
        <f t="shared" si="12"/>
        <v>3</v>
      </c>
      <c r="M112" s="50">
        <f t="shared" si="13"/>
        <v>16.600000000000001</v>
      </c>
      <c r="N112" s="32">
        <v>3</v>
      </c>
      <c r="O112" s="32">
        <v>10.1</v>
      </c>
      <c r="P112" s="32">
        <v>3</v>
      </c>
      <c r="Q112" s="32">
        <v>8.15</v>
      </c>
      <c r="R112" s="15">
        <f t="shared" si="14"/>
        <v>9</v>
      </c>
      <c r="S112" s="16">
        <f t="shared" si="15"/>
        <v>34.85</v>
      </c>
    </row>
    <row r="113" spans="1:19" s="4" customFormat="1" ht="16.5" customHeight="1" x14ac:dyDescent="0.25">
      <c r="A113" s="53">
        <v>109</v>
      </c>
      <c r="B113" s="51">
        <v>41</v>
      </c>
      <c r="C113" s="45" t="s">
        <v>76</v>
      </c>
      <c r="D113" s="45" t="s">
        <v>77</v>
      </c>
      <c r="E113" s="47" t="s">
        <v>73</v>
      </c>
      <c r="F113" s="32">
        <v>1</v>
      </c>
      <c r="G113" s="22">
        <v>9.25</v>
      </c>
      <c r="H113" s="32">
        <v>3</v>
      </c>
      <c r="I113" s="32">
        <v>10.65</v>
      </c>
      <c r="J113" s="32">
        <v>1</v>
      </c>
      <c r="K113" s="32">
        <v>8.9499999999999993</v>
      </c>
      <c r="L113" s="14">
        <f t="shared" si="12"/>
        <v>5</v>
      </c>
      <c r="M113" s="50">
        <f t="shared" si="13"/>
        <v>28.85</v>
      </c>
      <c r="N113" s="32">
        <v>1</v>
      </c>
      <c r="O113" s="32">
        <v>8.85</v>
      </c>
      <c r="P113" s="32">
        <v>1</v>
      </c>
      <c r="Q113" s="32">
        <v>5.25</v>
      </c>
      <c r="R113" s="15">
        <f t="shared" si="14"/>
        <v>7</v>
      </c>
      <c r="S113" s="16">
        <f t="shared" si="15"/>
        <v>42.949999999999996</v>
      </c>
    </row>
    <row r="114" spans="1:19" s="4" customFormat="1" ht="16.5" customHeight="1" x14ac:dyDescent="0.25">
      <c r="A114" s="53">
        <v>110</v>
      </c>
      <c r="B114" s="51">
        <v>35</v>
      </c>
      <c r="C114" s="45" t="s">
        <v>127</v>
      </c>
      <c r="D114" s="45" t="s">
        <v>34</v>
      </c>
      <c r="E114" s="47" t="s">
        <v>128</v>
      </c>
      <c r="F114" s="32">
        <v>1</v>
      </c>
      <c r="G114" s="22">
        <v>5.0999999999999996</v>
      </c>
      <c r="H114" s="32">
        <v>1</v>
      </c>
      <c r="I114" s="32">
        <v>8.85</v>
      </c>
      <c r="J114" s="32">
        <v>1</v>
      </c>
      <c r="K114" s="32">
        <v>6.85</v>
      </c>
      <c r="L114" s="14">
        <f t="shared" si="12"/>
        <v>3</v>
      </c>
      <c r="M114" s="50">
        <f t="shared" si="13"/>
        <v>20.799999999999997</v>
      </c>
      <c r="N114" s="32">
        <v>3</v>
      </c>
      <c r="O114" s="32">
        <v>12</v>
      </c>
      <c r="P114" s="32">
        <v>1</v>
      </c>
      <c r="Q114" s="32">
        <v>8.1999999999999993</v>
      </c>
      <c r="R114" s="15">
        <f t="shared" si="14"/>
        <v>7</v>
      </c>
      <c r="S114" s="16">
        <f t="shared" si="15"/>
        <v>41</v>
      </c>
    </row>
    <row r="115" spans="1:19" s="4" customFormat="1" ht="16.5" customHeight="1" x14ac:dyDescent="0.25">
      <c r="A115" s="53">
        <v>111</v>
      </c>
      <c r="B115" s="51">
        <v>23</v>
      </c>
      <c r="C115" s="45" t="s">
        <v>39</v>
      </c>
      <c r="D115" s="45" t="s">
        <v>40</v>
      </c>
      <c r="E115" s="45" t="s">
        <v>41</v>
      </c>
      <c r="F115" s="32">
        <v>1</v>
      </c>
      <c r="G115" s="22">
        <v>5.9</v>
      </c>
      <c r="H115" s="32">
        <v>1</v>
      </c>
      <c r="I115" s="32">
        <v>9.1</v>
      </c>
      <c r="J115" s="32">
        <v>1</v>
      </c>
      <c r="K115" s="32">
        <v>0</v>
      </c>
      <c r="L115" s="14">
        <f t="shared" si="12"/>
        <v>3</v>
      </c>
      <c r="M115" s="50">
        <f t="shared" si="13"/>
        <v>15</v>
      </c>
      <c r="N115" s="32">
        <v>1</v>
      </c>
      <c r="O115" s="32">
        <v>9.4</v>
      </c>
      <c r="P115" s="32">
        <v>1</v>
      </c>
      <c r="Q115" s="32">
        <v>7.7</v>
      </c>
      <c r="R115" s="15">
        <f t="shared" si="14"/>
        <v>5</v>
      </c>
      <c r="S115" s="16">
        <f t="shared" si="15"/>
        <v>32.1</v>
      </c>
    </row>
    <row r="116" spans="1:19" s="4" customFormat="1" ht="16.5" customHeight="1" x14ac:dyDescent="0.25">
      <c r="A116" s="20"/>
      <c r="B116" s="20"/>
      <c r="C116" s="44"/>
      <c r="D116" s="44"/>
      <c r="E116" s="21"/>
      <c r="F116" s="43"/>
      <c r="G116" s="2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11"/>
      <c r="S116" s="43"/>
    </row>
    <row r="117" spans="1:19" s="4" customFormat="1" ht="16.5" customHeight="1" x14ac:dyDescent="0.25">
      <c r="A117" s="20"/>
      <c r="B117" s="20"/>
      <c r="C117" s="44"/>
      <c r="D117" s="44"/>
      <c r="E117" s="21"/>
      <c r="F117" s="43"/>
      <c r="G117" s="24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11"/>
      <c r="S117" s="43"/>
    </row>
    <row r="118" spans="1:19" s="4" customFormat="1" ht="16.5" customHeight="1" x14ac:dyDescent="0.25">
      <c r="A118" s="20"/>
      <c r="B118" s="20"/>
      <c r="C118" s="44"/>
      <c r="D118" s="44"/>
      <c r="E118" s="21"/>
      <c r="F118" s="43"/>
      <c r="G118" s="24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11"/>
      <c r="S118" s="43"/>
    </row>
    <row r="119" spans="1:19" s="4" customFormat="1" ht="16.5" customHeight="1" x14ac:dyDescent="0.25">
      <c r="A119" s="20"/>
      <c r="B119" s="20"/>
      <c r="C119" s="44"/>
      <c r="D119" s="44"/>
      <c r="E119" s="21"/>
      <c r="F119" s="43"/>
      <c r="G119" s="24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11"/>
      <c r="S119" s="43"/>
    </row>
    <row r="120" spans="1:19" s="4" customFormat="1" ht="16.5" customHeight="1" x14ac:dyDescent="0.25">
      <c r="A120" s="20"/>
      <c r="B120" s="20"/>
      <c r="C120" s="44"/>
      <c r="D120" s="44"/>
      <c r="E120" s="21"/>
      <c r="F120" s="43"/>
      <c r="G120" s="24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11"/>
      <c r="S120" s="43"/>
    </row>
    <row r="121" spans="1:19" s="4" customFormat="1" ht="16.5" customHeight="1" x14ac:dyDescent="0.25">
      <c r="A121" s="20"/>
      <c r="B121" s="20"/>
      <c r="C121" s="44"/>
      <c r="D121" s="44"/>
      <c r="E121" s="21"/>
      <c r="F121" s="43"/>
      <c r="G121" s="24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11"/>
      <c r="S121" s="43"/>
    </row>
    <row r="122" spans="1:19" s="4" customFormat="1" ht="16.5" customHeight="1" x14ac:dyDescent="0.25">
      <c r="A122" s="20"/>
      <c r="B122" s="20"/>
      <c r="C122" s="44"/>
      <c r="D122" s="44"/>
      <c r="E122" s="21"/>
      <c r="F122" s="43"/>
      <c r="G122" s="24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11"/>
      <c r="S122" s="43"/>
    </row>
    <row r="123" spans="1:19" s="4" customFormat="1" ht="16.5" customHeight="1" x14ac:dyDescent="0.25">
      <c r="A123" s="20"/>
      <c r="B123" s="20"/>
      <c r="C123" s="44"/>
      <c r="D123" s="44"/>
      <c r="E123" s="21"/>
      <c r="F123" s="43"/>
      <c r="G123" s="24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11"/>
      <c r="S123" s="43"/>
    </row>
    <row r="124" spans="1:19" s="4" customFormat="1" ht="16.5" customHeight="1" x14ac:dyDescent="0.25">
      <c r="A124" s="20"/>
      <c r="B124" s="20"/>
      <c r="C124" s="44"/>
      <c r="D124" s="44"/>
      <c r="E124" s="21"/>
      <c r="F124" s="43"/>
      <c r="G124" s="24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11"/>
      <c r="S124" s="43"/>
    </row>
    <row r="125" spans="1:19" s="4" customFormat="1" ht="16.5" customHeight="1" x14ac:dyDescent="0.25">
      <c r="A125" s="20"/>
      <c r="B125" s="20"/>
      <c r="C125" s="44"/>
      <c r="D125" s="44"/>
      <c r="E125" s="21"/>
      <c r="F125" s="43"/>
      <c r="G125" s="24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11"/>
      <c r="S125" s="43"/>
    </row>
    <row r="126" spans="1:19" s="4" customFormat="1" ht="16.5" customHeight="1" x14ac:dyDescent="0.25">
      <c r="A126" s="20"/>
      <c r="B126" s="20"/>
      <c r="C126" s="44"/>
      <c r="D126" s="44"/>
      <c r="E126" s="21"/>
      <c r="F126" s="43"/>
      <c r="G126" s="24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11"/>
      <c r="S126" s="43"/>
    </row>
    <row r="127" spans="1:19" s="4" customFormat="1" ht="16.5" customHeight="1" x14ac:dyDescent="0.25">
      <c r="A127" s="20"/>
      <c r="B127" s="20"/>
      <c r="C127" s="44"/>
      <c r="D127" s="44"/>
      <c r="E127" s="21"/>
      <c r="F127" s="43"/>
      <c r="G127" s="24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11"/>
      <c r="S127" s="43"/>
    </row>
    <row r="128" spans="1:19" s="4" customFormat="1" ht="16.5" customHeight="1" x14ac:dyDescent="0.25">
      <c r="A128" s="20"/>
      <c r="B128" s="20"/>
      <c r="C128" s="44"/>
      <c r="D128" s="44"/>
      <c r="E128" s="21"/>
      <c r="F128" s="43"/>
      <c r="G128" s="24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11"/>
      <c r="S128" s="43"/>
    </row>
    <row r="129" spans="1:19" s="4" customFormat="1" ht="16.5" customHeight="1" x14ac:dyDescent="0.25">
      <c r="A129" s="20"/>
      <c r="B129" s="20"/>
      <c r="C129" s="44"/>
      <c r="D129" s="44"/>
      <c r="E129" s="21"/>
      <c r="F129" s="43"/>
      <c r="G129" s="24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11"/>
      <c r="S129" s="43"/>
    </row>
    <row r="130" spans="1:19" s="4" customFormat="1" ht="16.5" customHeight="1" x14ac:dyDescent="0.25">
      <c r="A130" s="20"/>
      <c r="B130" s="20"/>
      <c r="C130" s="44"/>
      <c r="D130" s="44"/>
      <c r="E130" s="21"/>
      <c r="F130" s="43"/>
      <c r="G130" s="24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11"/>
      <c r="S130" s="43"/>
    </row>
    <row r="131" spans="1:19" s="4" customFormat="1" ht="16.5" customHeight="1" x14ac:dyDescent="0.25">
      <c r="A131" s="20"/>
      <c r="B131" s="20"/>
      <c r="C131" s="44"/>
      <c r="D131" s="44"/>
      <c r="E131" s="21"/>
      <c r="F131" s="43"/>
      <c r="G131" s="24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11"/>
      <c r="S131" s="43"/>
    </row>
    <row r="132" spans="1:19" s="4" customFormat="1" ht="16.5" customHeight="1" x14ac:dyDescent="0.25">
      <c r="A132" s="20"/>
      <c r="B132" s="20"/>
      <c r="C132" s="44"/>
      <c r="D132" s="44"/>
      <c r="E132" s="21"/>
      <c r="F132" s="43"/>
      <c r="G132" s="24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11"/>
      <c r="S132" s="43"/>
    </row>
    <row r="133" spans="1:19" s="4" customFormat="1" ht="16.5" customHeight="1" x14ac:dyDescent="0.25">
      <c r="A133" s="20"/>
      <c r="B133" s="20"/>
      <c r="C133" s="44"/>
      <c r="D133" s="44"/>
      <c r="E133" s="21"/>
      <c r="F133" s="43"/>
      <c r="G133" s="24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11"/>
      <c r="S133" s="43"/>
    </row>
    <row r="134" spans="1:19" s="4" customFormat="1" ht="16.5" customHeight="1" x14ac:dyDescent="0.25">
      <c r="A134" s="20"/>
      <c r="B134" s="20"/>
      <c r="C134" s="44"/>
      <c r="D134" s="44"/>
      <c r="E134" s="21"/>
      <c r="F134" s="43"/>
      <c r="G134" s="24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11"/>
      <c r="S134" s="43"/>
    </row>
    <row r="135" spans="1:19" s="4" customFormat="1" ht="16.5" customHeight="1" x14ac:dyDescent="0.25">
      <c r="A135" s="20"/>
      <c r="B135" s="20"/>
      <c r="C135" s="44"/>
      <c r="D135" s="44"/>
      <c r="E135" s="21"/>
      <c r="F135" s="43"/>
      <c r="G135" s="24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11"/>
      <c r="S135" s="43"/>
    </row>
    <row r="136" spans="1:19" s="4" customFormat="1" ht="16.5" customHeight="1" x14ac:dyDescent="0.25">
      <c r="A136" s="20"/>
      <c r="B136" s="20"/>
      <c r="C136" s="44"/>
      <c r="D136" s="44"/>
      <c r="E136" s="21"/>
      <c r="F136" s="43"/>
      <c r="G136" s="24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11"/>
      <c r="S136" s="43"/>
    </row>
    <row r="137" spans="1:19" s="4" customFormat="1" ht="16.5" customHeight="1" x14ac:dyDescent="0.25">
      <c r="A137" s="20"/>
      <c r="B137" s="20"/>
      <c r="C137" s="44"/>
      <c r="D137" s="44"/>
      <c r="E137" s="21"/>
      <c r="F137" s="43"/>
      <c r="G137" s="24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11"/>
      <c r="S137" s="43"/>
    </row>
    <row r="138" spans="1:19" s="4" customFormat="1" ht="16.5" customHeight="1" x14ac:dyDescent="0.25">
      <c r="A138" s="20"/>
      <c r="B138" s="20"/>
      <c r="C138" s="44"/>
      <c r="D138" s="44"/>
      <c r="E138" s="21"/>
      <c r="F138" s="43"/>
      <c r="G138" s="24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11"/>
      <c r="S138" s="43"/>
    </row>
    <row r="139" spans="1:19" s="4" customFormat="1" ht="16.5" customHeight="1" x14ac:dyDescent="0.25">
      <c r="A139" s="20"/>
      <c r="B139" s="20"/>
      <c r="C139" s="44"/>
      <c r="D139" s="44"/>
      <c r="E139" s="21"/>
      <c r="F139" s="43"/>
      <c r="G139" s="24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11"/>
      <c r="S139" s="43"/>
    </row>
    <row r="140" spans="1:19" s="4" customFormat="1" ht="16.5" customHeight="1" x14ac:dyDescent="0.25">
      <c r="A140" s="20"/>
      <c r="B140" s="20"/>
      <c r="C140" s="44"/>
      <c r="D140" s="44"/>
      <c r="E140" s="21"/>
      <c r="F140" s="43"/>
      <c r="G140" s="24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11"/>
      <c r="S140" s="43"/>
    </row>
    <row r="141" spans="1:19" s="4" customFormat="1" ht="16.5" customHeight="1" x14ac:dyDescent="0.25">
      <c r="A141" s="20"/>
      <c r="B141" s="20"/>
      <c r="C141" s="44"/>
      <c r="D141" s="44"/>
      <c r="E141" s="21"/>
      <c r="F141" s="43"/>
      <c r="G141" s="24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11"/>
      <c r="S141" s="43"/>
    </row>
    <row r="142" spans="1:19" s="4" customFormat="1" ht="16.5" customHeight="1" x14ac:dyDescent="0.25">
      <c r="A142" s="20"/>
      <c r="B142" s="20"/>
      <c r="C142" s="44"/>
      <c r="D142" s="44"/>
      <c r="E142" s="21"/>
      <c r="F142" s="43"/>
      <c r="G142" s="24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11"/>
      <c r="S142" s="43"/>
    </row>
    <row r="143" spans="1:19" s="4" customFormat="1" ht="16.5" customHeight="1" x14ac:dyDescent="0.25">
      <c r="A143" s="20"/>
      <c r="B143" s="20"/>
      <c r="C143" s="44"/>
      <c r="D143" s="44"/>
      <c r="E143" s="21"/>
      <c r="F143" s="43"/>
      <c r="G143" s="24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11"/>
      <c r="S143" s="43"/>
    </row>
    <row r="144" spans="1:19" s="4" customFormat="1" ht="16.5" customHeight="1" x14ac:dyDescent="0.25">
      <c r="A144" s="20"/>
      <c r="B144" s="20"/>
      <c r="C144" s="44"/>
      <c r="D144" s="44"/>
      <c r="E144" s="21"/>
      <c r="F144" s="43"/>
      <c r="G144" s="24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11"/>
      <c r="S144" s="43"/>
    </row>
    <row r="145" spans="1:19" s="4" customFormat="1" ht="16.5" customHeight="1" x14ac:dyDescent="0.25">
      <c r="A145" s="20"/>
      <c r="B145" s="20"/>
      <c r="C145" s="44"/>
      <c r="D145" s="44"/>
      <c r="E145" s="21"/>
      <c r="F145" s="43"/>
      <c r="G145" s="24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11"/>
      <c r="S145" s="43"/>
    </row>
    <row r="146" spans="1:19" s="4" customFormat="1" ht="16.5" customHeight="1" x14ac:dyDescent="0.25">
      <c r="A146" s="20"/>
      <c r="B146" s="20"/>
      <c r="C146" s="44"/>
      <c r="D146" s="44"/>
      <c r="E146" s="21"/>
      <c r="F146" s="43"/>
      <c r="G146" s="24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11"/>
      <c r="S146" s="43"/>
    </row>
    <row r="147" spans="1:19" s="4" customFormat="1" ht="16.5" customHeight="1" x14ac:dyDescent="0.25">
      <c r="A147" s="20"/>
      <c r="B147" s="20"/>
      <c r="C147" s="44"/>
      <c r="D147" s="44"/>
      <c r="E147" s="21"/>
      <c r="F147" s="43"/>
      <c r="G147" s="24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11"/>
      <c r="S147" s="43"/>
    </row>
    <row r="148" spans="1:19" s="4" customFormat="1" ht="16.5" customHeight="1" x14ac:dyDescent="0.25">
      <c r="A148" s="20"/>
      <c r="B148" s="20"/>
      <c r="C148" s="44"/>
      <c r="D148" s="44"/>
      <c r="E148" s="21"/>
      <c r="F148" s="43"/>
      <c r="G148" s="24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11"/>
      <c r="S148" s="43"/>
    </row>
    <row r="149" spans="1:19" s="4" customFormat="1" ht="16.5" customHeight="1" x14ac:dyDescent="0.25">
      <c r="A149" s="20"/>
      <c r="B149" s="20"/>
      <c r="C149" s="44"/>
      <c r="D149" s="44"/>
      <c r="E149" s="21"/>
      <c r="F149" s="43"/>
      <c r="G149" s="24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11"/>
      <c r="S149" s="43"/>
    </row>
    <row r="150" spans="1:19" s="4" customFormat="1" ht="16.5" customHeight="1" x14ac:dyDescent="0.25">
      <c r="A150" s="20"/>
      <c r="B150" s="20"/>
      <c r="C150" s="44"/>
      <c r="D150" s="44"/>
      <c r="E150" s="21"/>
      <c r="F150" s="43"/>
      <c r="G150" s="24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11"/>
      <c r="S150" s="43"/>
    </row>
    <row r="151" spans="1:19" s="4" customFormat="1" ht="16.5" customHeight="1" x14ac:dyDescent="0.25">
      <c r="A151" s="20"/>
      <c r="B151" s="20"/>
      <c r="C151" s="44"/>
      <c r="D151" s="44"/>
      <c r="E151" s="21"/>
      <c r="F151" s="43"/>
      <c r="G151" s="24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11"/>
      <c r="S151" s="43"/>
    </row>
    <row r="152" spans="1:19" s="4" customFormat="1" ht="16.5" customHeight="1" x14ac:dyDescent="0.25">
      <c r="A152" s="20"/>
      <c r="B152" s="20"/>
      <c r="C152" s="44"/>
      <c r="D152" s="44"/>
      <c r="E152" s="21"/>
      <c r="F152" s="43"/>
      <c r="G152" s="24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11"/>
      <c r="S152" s="43"/>
    </row>
    <row r="153" spans="1:19" s="4" customFormat="1" ht="16.5" customHeight="1" x14ac:dyDescent="0.25">
      <c r="A153" s="20"/>
      <c r="B153" s="20"/>
      <c r="C153" s="44"/>
      <c r="D153" s="44"/>
      <c r="E153" s="21"/>
      <c r="F153" s="43"/>
      <c r="G153" s="24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11"/>
      <c r="S153" s="43"/>
    </row>
    <row r="154" spans="1:19" s="4" customFormat="1" ht="16.5" customHeight="1" x14ac:dyDescent="0.25">
      <c r="A154" s="20"/>
      <c r="B154" s="20"/>
      <c r="C154" s="44"/>
      <c r="D154" s="44"/>
      <c r="E154" s="21"/>
      <c r="F154" s="43"/>
      <c r="G154" s="24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11"/>
      <c r="S154" s="43"/>
    </row>
    <row r="155" spans="1:19" s="18" customFormat="1" ht="18.75" customHeight="1" x14ac:dyDescent="0.25">
      <c r="A155" s="20"/>
      <c r="B155" s="20"/>
      <c r="C155" s="19"/>
      <c r="D155" s="19"/>
      <c r="E155" s="21"/>
      <c r="G155" s="24"/>
      <c r="L155" s="43"/>
      <c r="M155" s="43"/>
      <c r="R155" s="11"/>
    </row>
    <row r="156" spans="1:19" s="4" customFormat="1" ht="18.75" customHeight="1" x14ac:dyDescent="0.25">
      <c r="A156" s="5"/>
      <c r="B156" s="5"/>
      <c r="C156" s="12"/>
      <c r="D156" s="12"/>
      <c r="E156" s="6"/>
      <c r="G156" s="24"/>
      <c r="L156" s="43"/>
      <c r="M156" s="43"/>
      <c r="R156" s="11"/>
    </row>
    <row r="157" spans="1:19" s="4" customFormat="1" ht="18.75" customHeight="1" x14ac:dyDescent="0.25">
      <c r="A157" s="5"/>
      <c r="B157" s="5"/>
      <c r="C157" s="12"/>
      <c r="D157" s="12"/>
      <c r="E157" s="6"/>
      <c r="G157" s="24"/>
      <c r="L157" s="43"/>
      <c r="M157" s="43"/>
      <c r="R157" s="11"/>
    </row>
    <row r="158" spans="1:19" s="4" customFormat="1" ht="18.75" customHeight="1" x14ac:dyDescent="0.25">
      <c r="A158" s="5"/>
      <c r="B158" s="5"/>
      <c r="C158" s="12"/>
      <c r="D158" s="12"/>
      <c r="E158" s="6"/>
      <c r="G158" s="24"/>
      <c r="L158" s="43"/>
      <c r="M158" s="43"/>
      <c r="R158" s="11"/>
    </row>
    <row r="159" spans="1:19" s="4" customFormat="1" ht="18.75" customHeight="1" x14ac:dyDescent="0.25">
      <c r="A159" s="5"/>
      <c r="B159" s="5"/>
      <c r="C159" s="12"/>
      <c r="D159" s="12"/>
      <c r="E159" s="6"/>
      <c r="G159" s="24"/>
      <c r="L159" s="43"/>
      <c r="M159" s="43"/>
      <c r="R159" s="11"/>
    </row>
    <row r="160" spans="1:19" s="4" customFormat="1" ht="18.75" customHeight="1" x14ac:dyDescent="0.25">
      <c r="A160" s="5"/>
      <c r="B160" s="5"/>
      <c r="C160" s="12"/>
      <c r="D160" s="12"/>
      <c r="E160" s="6"/>
      <c r="G160" s="24"/>
      <c r="L160" s="43"/>
      <c r="M160" s="43"/>
      <c r="R160" s="11"/>
    </row>
    <row r="161" spans="1:18" s="4" customFormat="1" ht="18.75" customHeight="1" x14ac:dyDescent="0.25">
      <c r="A161" s="5"/>
      <c r="B161" s="5"/>
      <c r="C161" s="12"/>
      <c r="D161" s="12"/>
      <c r="E161" s="6"/>
      <c r="G161" s="24"/>
      <c r="L161" s="43"/>
      <c r="M161" s="43"/>
      <c r="R161" s="11"/>
    </row>
    <row r="162" spans="1:18" s="4" customFormat="1" ht="18.75" customHeight="1" x14ac:dyDescent="0.25">
      <c r="A162" s="5"/>
      <c r="B162" s="5"/>
      <c r="C162" s="12"/>
      <c r="D162" s="12"/>
      <c r="E162" s="6"/>
      <c r="G162" s="24"/>
      <c r="L162" s="43"/>
      <c r="M162" s="43"/>
      <c r="R162" s="11"/>
    </row>
    <row r="163" spans="1:18" s="4" customFormat="1" ht="18.75" customHeight="1" x14ac:dyDescent="0.25">
      <c r="A163" s="5"/>
      <c r="B163" s="5"/>
      <c r="C163" s="12"/>
      <c r="D163" s="12"/>
      <c r="E163" s="6"/>
      <c r="G163" s="24"/>
      <c r="L163" s="43"/>
      <c r="M163" s="43"/>
      <c r="R163" s="11"/>
    </row>
    <row r="164" spans="1:18" s="4" customFormat="1" ht="18.75" customHeight="1" x14ac:dyDescent="0.25">
      <c r="A164" s="5"/>
      <c r="B164" s="5"/>
      <c r="C164" s="12"/>
      <c r="D164" s="12"/>
      <c r="E164" s="6"/>
      <c r="G164" s="24"/>
      <c r="L164" s="43"/>
      <c r="M164" s="43"/>
      <c r="R164" s="11"/>
    </row>
    <row r="165" spans="1:18" s="4" customFormat="1" ht="18.75" customHeight="1" x14ac:dyDescent="0.25">
      <c r="A165" s="5"/>
      <c r="B165" s="5"/>
      <c r="C165" s="12"/>
      <c r="D165" s="12"/>
      <c r="E165" s="6"/>
      <c r="G165" s="24"/>
      <c r="L165" s="43"/>
      <c r="M165" s="43"/>
      <c r="R165" s="11"/>
    </row>
    <row r="166" spans="1:18" s="4" customFormat="1" ht="18.75" customHeight="1" x14ac:dyDescent="0.25">
      <c r="A166" s="5"/>
      <c r="B166" s="5"/>
      <c r="C166" s="12"/>
      <c r="D166" s="12"/>
      <c r="E166" s="6"/>
      <c r="G166" s="24"/>
      <c r="L166" s="43"/>
      <c r="M166" s="43"/>
      <c r="R166" s="11"/>
    </row>
    <row r="167" spans="1:18" s="4" customFormat="1" ht="18.75" customHeight="1" x14ac:dyDescent="0.25">
      <c r="A167" s="5"/>
      <c r="B167" s="5"/>
      <c r="C167" s="12"/>
      <c r="D167" s="12"/>
      <c r="E167" s="6"/>
      <c r="G167" s="24"/>
      <c r="L167" s="43"/>
      <c r="M167" s="43"/>
      <c r="R167" s="11"/>
    </row>
    <row r="168" spans="1:18" s="4" customFormat="1" ht="18.75" customHeight="1" x14ac:dyDescent="0.25">
      <c r="A168" s="5"/>
      <c r="B168" s="5"/>
      <c r="C168" s="12"/>
      <c r="D168" s="12"/>
      <c r="E168" s="6"/>
      <c r="G168" s="24"/>
      <c r="L168" s="43"/>
      <c r="M168" s="43"/>
      <c r="R168" s="11"/>
    </row>
    <row r="169" spans="1:18" s="4" customFormat="1" ht="18.75" customHeight="1" x14ac:dyDescent="0.25">
      <c r="A169" s="5"/>
      <c r="B169" s="5"/>
      <c r="C169" s="12"/>
      <c r="D169" s="12"/>
      <c r="E169" s="6"/>
      <c r="G169" s="24"/>
      <c r="L169" s="43"/>
      <c r="M169" s="43"/>
      <c r="R169" s="11"/>
    </row>
    <row r="170" spans="1:18" s="4" customFormat="1" ht="18.75" customHeight="1" x14ac:dyDescent="0.25">
      <c r="A170" s="5"/>
      <c r="B170" s="5"/>
      <c r="C170" s="12"/>
      <c r="D170" s="12"/>
      <c r="E170" s="6"/>
      <c r="G170" s="24"/>
      <c r="L170" s="43"/>
      <c r="M170" s="43"/>
      <c r="R170" s="11"/>
    </row>
    <row r="171" spans="1:18" s="4" customFormat="1" ht="18.75" customHeight="1" x14ac:dyDescent="0.25">
      <c r="A171" s="5"/>
      <c r="B171" s="5"/>
      <c r="C171" s="12"/>
      <c r="D171" s="12"/>
      <c r="E171" s="6"/>
      <c r="G171" s="24"/>
      <c r="L171" s="43"/>
      <c r="M171" s="43"/>
      <c r="R171" s="11"/>
    </row>
    <row r="172" spans="1:18" s="4" customFormat="1" ht="18.75" customHeight="1" x14ac:dyDescent="0.25">
      <c r="A172" s="5"/>
      <c r="B172" s="5"/>
      <c r="C172" s="12"/>
      <c r="D172" s="12"/>
      <c r="E172" s="6"/>
      <c r="G172" s="24"/>
      <c r="L172" s="43"/>
      <c r="M172" s="43"/>
      <c r="R172" s="11"/>
    </row>
    <row r="173" spans="1:18" s="4" customFormat="1" ht="18.75" customHeight="1" x14ac:dyDescent="0.25">
      <c r="A173" s="5"/>
      <c r="B173" s="5"/>
      <c r="C173" s="12"/>
      <c r="D173" s="12"/>
      <c r="E173" s="6"/>
      <c r="G173" s="24"/>
      <c r="L173" s="43"/>
      <c r="M173" s="43"/>
      <c r="R173" s="11"/>
    </row>
    <row r="174" spans="1:18" s="4" customFormat="1" ht="18.75" customHeight="1" x14ac:dyDescent="0.25">
      <c r="A174" s="5"/>
      <c r="B174" s="5"/>
      <c r="C174" s="12"/>
      <c r="D174" s="12"/>
      <c r="E174" s="6"/>
      <c r="G174" s="24"/>
      <c r="L174" s="43"/>
      <c r="M174" s="43"/>
      <c r="R174" s="11"/>
    </row>
    <row r="175" spans="1:18" s="4" customFormat="1" ht="18.75" customHeight="1" x14ac:dyDescent="0.25">
      <c r="A175" s="5"/>
      <c r="B175" s="5"/>
      <c r="C175" s="12"/>
      <c r="D175" s="12"/>
      <c r="E175" s="6"/>
      <c r="G175" s="24"/>
      <c r="L175" s="43"/>
      <c r="M175" s="43"/>
      <c r="R175" s="11"/>
    </row>
    <row r="176" spans="1:18" s="4" customFormat="1" ht="18.75" customHeight="1" x14ac:dyDescent="0.25">
      <c r="A176" s="5"/>
      <c r="B176" s="5"/>
      <c r="C176" s="12"/>
      <c r="D176" s="12"/>
      <c r="E176" s="6"/>
      <c r="G176" s="24"/>
      <c r="L176" s="43"/>
      <c r="M176" s="43"/>
      <c r="R176" s="11"/>
    </row>
    <row r="177" spans="1:18" s="4" customFormat="1" ht="18.75" customHeight="1" x14ac:dyDescent="0.25">
      <c r="A177" s="5"/>
      <c r="B177" s="5"/>
      <c r="C177" s="12"/>
      <c r="D177" s="12"/>
      <c r="E177" s="6"/>
      <c r="G177" s="24"/>
      <c r="L177" s="43"/>
      <c r="M177" s="43"/>
      <c r="R177" s="11"/>
    </row>
    <row r="178" spans="1:18" s="4" customFormat="1" ht="18.75" customHeight="1" x14ac:dyDescent="0.25">
      <c r="A178" s="5"/>
      <c r="B178" s="5"/>
      <c r="C178" s="12"/>
      <c r="D178" s="12"/>
      <c r="E178" s="6"/>
      <c r="G178" s="24"/>
      <c r="L178" s="43"/>
      <c r="M178" s="43"/>
      <c r="R178" s="11"/>
    </row>
    <row r="179" spans="1:18" s="4" customFormat="1" ht="18.75" customHeight="1" x14ac:dyDescent="0.25">
      <c r="A179" s="5"/>
      <c r="B179" s="5"/>
      <c r="C179" s="12"/>
      <c r="D179" s="12"/>
      <c r="E179" s="6"/>
      <c r="G179" s="24"/>
      <c r="L179" s="43"/>
      <c r="M179" s="43"/>
      <c r="R179" s="11"/>
    </row>
    <row r="180" spans="1:18" s="4" customFormat="1" ht="18.75" customHeight="1" x14ac:dyDescent="0.25">
      <c r="A180" s="5"/>
      <c r="B180" s="5"/>
      <c r="C180" s="12"/>
      <c r="D180" s="12"/>
      <c r="E180" s="6"/>
      <c r="G180" s="24"/>
      <c r="L180" s="43"/>
      <c r="M180" s="43"/>
      <c r="R180" s="11"/>
    </row>
    <row r="181" spans="1:18" s="4" customFormat="1" ht="18.75" customHeight="1" x14ac:dyDescent="0.25">
      <c r="A181" s="5"/>
      <c r="B181" s="5"/>
      <c r="C181" s="12"/>
      <c r="D181" s="12"/>
      <c r="E181" s="6"/>
      <c r="G181" s="24"/>
      <c r="L181" s="43"/>
      <c r="M181" s="43"/>
      <c r="R181" s="11"/>
    </row>
    <row r="182" spans="1:18" s="4" customFormat="1" ht="18.75" customHeight="1" x14ac:dyDescent="0.25">
      <c r="A182" s="5"/>
      <c r="B182" s="5"/>
      <c r="C182" s="12"/>
      <c r="D182" s="12"/>
      <c r="E182" s="6"/>
      <c r="G182" s="24"/>
      <c r="L182" s="43"/>
      <c r="M182" s="43"/>
      <c r="R182" s="11"/>
    </row>
    <row r="183" spans="1:18" s="4" customFormat="1" ht="18.75" customHeight="1" x14ac:dyDescent="0.25">
      <c r="A183" s="5"/>
      <c r="B183" s="5"/>
      <c r="C183" s="12"/>
      <c r="D183" s="12"/>
      <c r="E183" s="6"/>
      <c r="G183" s="24"/>
      <c r="L183" s="43"/>
      <c r="M183" s="43"/>
      <c r="R183" s="11"/>
    </row>
    <row r="184" spans="1:18" s="4" customFormat="1" ht="18.75" customHeight="1" x14ac:dyDescent="0.25">
      <c r="A184" s="5"/>
      <c r="B184" s="5"/>
      <c r="C184" s="12"/>
      <c r="D184" s="12"/>
      <c r="E184" s="6"/>
      <c r="G184" s="24"/>
      <c r="L184" s="43"/>
      <c r="M184" s="43"/>
      <c r="R184" s="11"/>
    </row>
    <row r="185" spans="1:18" s="4" customFormat="1" ht="18.75" customHeight="1" x14ac:dyDescent="0.25">
      <c r="A185" s="5"/>
      <c r="B185" s="5"/>
      <c r="C185" s="12"/>
      <c r="D185" s="12"/>
      <c r="E185" s="6"/>
      <c r="G185" s="24"/>
      <c r="L185" s="43"/>
      <c r="M185" s="43"/>
      <c r="R185" s="11"/>
    </row>
    <row r="186" spans="1:18" s="4" customFormat="1" ht="18.75" customHeight="1" x14ac:dyDescent="0.25">
      <c r="A186" s="5"/>
      <c r="B186" s="5"/>
      <c r="C186" s="12"/>
      <c r="D186" s="12"/>
      <c r="E186" s="6"/>
      <c r="G186" s="24"/>
      <c r="L186" s="43"/>
      <c r="M186" s="43"/>
      <c r="R186" s="11"/>
    </row>
    <row r="187" spans="1:18" s="4" customFormat="1" ht="18.75" customHeight="1" x14ac:dyDescent="0.25">
      <c r="A187" s="5"/>
      <c r="B187" s="5"/>
      <c r="C187" s="12"/>
      <c r="D187" s="12"/>
      <c r="E187" s="6"/>
      <c r="G187" s="24"/>
      <c r="L187" s="43"/>
      <c r="M187" s="43"/>
      <c r="R187" s="11"/>
    </row>
    <row r="188" spans="1:18" s="4" customFormat="1" ht="18.75" customHeight="1" x14ac:dyDescent="0.25">
      <c r="A188" s="5"/>
      <c r="B188" s="5"/>
      <c r="C188" s="12"/>
      <c r="D188" s="12"/>
      <c r="E188" s="6"/>
      <c r="G188" s="24"/>
      <c r="L188" s="43"/>
      <c r="M188" s="43"/>
      <c r="R188" s="11"/>
    </row>
    <row r="189" spans="1:18" ht="18.75" customHeight="1" x14ac:dyDescent="0.25"/>
    <row r="190" spans="1:18" ht="18.75" customHeight="1" x14ac:dyDescent="0.25"/>
    <row r="191" spans="1:18" ht="18.75" customHeight="1" x14ac:dyDescent="0.25"/>
    <row r="192" spans="1:18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</sheetData>
  <sortState ref="B5:U115">
    <sortCondition descending="1" ref="R5:R86"/>
    <sortCondition descending="1" ref="S5:S86"/>
  </sortState>
  <customSheetViews>
    <customSheetView guid="{A8D18285-2CC1-11D4-8CA3-C8D3191EB719}" scale="84" showRuler="0">
      <pane ySplit="3" topLeftCell="A4" activePane="bottomLeft" state="frozenSplit"/>
      <selection pane="bottomLeft" activeCell="B4" sqref="B4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horizontalDpi="0" verticalDpi="0" copies="0" r:id="rId1"/>
      <headerFooter alignWithMargins="0">
        <oddFooter>&amp;L&amp;"Arial CE,tučné\RENA - Peter straka&amp;C&amp;D&amp;RStránka &amp;P</oddFooter>
      </headerFooter>
    </customSheetView>
  </customSheetViews>
  <mergeCells count="14">
    <mergeCell ref="A1:S1"/>
    <mergeCell ref="R3:S3"/>
    <mergeCell ref="P3:Q3"/>
    <mergeCell ref="F3:G3"/>
    <mergeCell ref="H3:I3"/>
    <mergeCell ref="N3:O3"/>
    <mergeCell ref="J3:K3"/>
    <mergeCell ref="L3:M3"/>
    <mergeCell ref="A2:E2"/>
    <mergeCell ref="A3:A4"/>
    <mergeCell ref="C3:C4"/>
    <mergeCell ref="D3:D4"/>
    <mergeCell ref="E3:E4"/>
    <mergeCell ref="B3:B4"/>
  </mergeCells>
  <phoneticPr fontId="0" type="noConversion"/>
  <printOptions horizontalCentered="1"/>
  <pageMargins left="0.39370078740157483" right="0.39370078740157483" top="0" bottom="0" header="0.51181102362204722" footer="0.51181102362204722"/>
  <pageSetup paperSize="9" scale="130" fitToHeight="0" orientation="portrait" horizontalDpi="4294967293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H9" sqref="H9"/>
    </sheetView>
  </sheetViews>
  <sheetFormatPr defaultRowHeight="15" x14ac:dyDescent="0.25"/>
  <cols>
    <col min="1" max="1" width="4.42578125" bestFit="1" customWidth="1"/>
    <col min="2" max="2" width="23.42578125" bestFit="1" customWidth="1"/>
    <col min="3" max="3" width="14.7109375" bestFit="1" customWidth="1"/>
    <col min="4" max="4" width="14.5703125" bestFit="1" customWidth="1"/>
  </cols>
  <sheetData>
    <row r="1" spans="1:4" s="70" customFormat="1" x14ac:dyDescent="0.25">
      <c r="A1" s="103" t="s">
        <v>225</v>
      </c>
      <c r="B1" s="104"/>
      <c r="C1" s="104"/>
      <c r="D1" s="105"/>
    </row>
    <row r="2" spans="1:4" s="70" customFormat="1" ht="15.75" thickBot="1" x14ac:dyDescent="0.3">
      <c r="A2" s="106"/>
      <c r="B2" s="107"/>
      <c r="C2" s="107"/>
      <c r="D2" s="108"/>
    </row>
    <row r="3" spans="1:4" x14ac:dyDescent="0.25">
      <c r="A3" s="77" t="s">
        <v>220</v>
      </c>
      <c r="B3" s="74" t="s">
        <v>221</v>
      </c>
      <c r="C3" s="74" t="s">
        <v>222</v>
      </c>
      <c r="D3" s="74" t="s">
        <v>223</v>
      </c>
    </row>
    <row r="4" spans="1:4" ht="15.75" x14ac:dyDescent="0.25">
      <c r="A4" s="73">
        <v>1</v>
      </c>
      <c r="B4" s="75" t="s">
        <v>54</v>
      </c>
      <c r="C4" s="76">
        <v>136.5</v>
      </c>
      <c r="D4" s="76">
        <v>51</v>
      </c>
    </row>
    <row r="5" spans="1:4" ht="15.75" x14ac:dyDescent="0.25">
      <c r="A5" s="73"/>
      <c r="B5" s="72" t="s">
        <v>57</v>
      </c>
      <c r="C5" s="71">
        <v>47.85</v>
      </c>
      <c r="D5" s="71">
        <v>20</v>
      </c>
    </row>
    <row r="6" spans="1:4" ht="15.75" x14ac:dyDescent="0.25">
      <c r="A6" s="73"/>
      <c r="B6" s="72" t="s">
        <v>55</v>
      </c>
      <c r="C6" s="71">
        <v>49</v>
      </c>
      <c r="D6" s="71">
        <v>17</v>
      </c>
    </row>
    <row r="7" spans="1:4" ht="15.75" x14ac:dyDescent="0.25">
      <c r="A7" s="73"/>
      <c r="B7" s="72" t="s">
        <v>52</v>
      </c>
      <c r="C7" s="71">
        <v>39.65</v>
      </c>
      <c r="D7" s="71">
        <v>14</v>
      </c>
    </row>
    <row r="8" spans="1:4" ht="15.75" x14ac:dyDescent="0.25">
      <c r="A8" s="73">
        <v>2</v>
      </c>
      <c r="B8" s="75" t="s">
        <v>90</v>
      </c>
      <c r="C8" s="76">
        <v>137.55000000000001</v>
      </c>
      <c r="D8" s="76">
        <v>48</v>
      </c>
    </row>
    <row r="9" spans="1:4" ht="15.75" x14ac:dyDescent="0.25">
      <c r="A9" s="73"/>
      <c r="B9" s="72" t="s">
        <v>218</v>
      </c>
      <c r="C9" s="71">
        <v>50.050000000000004</v>
      </c>
      <c r="D9" s="71">
        <v>16</v>
      </c>
    </row>
    <row r="10" spans="1:4" ht="15.75" x14ac:dyDescent="0.25">
      <c r="A10" s="73"/>
      <c r="B10" s="72" t="s">
        <v>89</v>
      </c>
      <c r="C10" s="71">
        <v>43.849999999999994</v>
      </c>
      <c r="D10" s="71">
        <v>16</v>
      </c>
    </row>
    <row r="11" spans="1:4" ht="15.75" x14ac:dyDescent="0.25">
      <c r="A11" s="73"/>
      <c r="B11" s="72" t="s">
        <v>91</v>
      </c>
      <c r="C11" s="71">
        <v>43.65</v>
      </c>
      <c r="D11" s="71">
        <v>16</v>
      </c>
    </row>
    <row r="12" spans="1:4" ht="15.75" x14ac:dyDescent="0.25">
      <c r="A12" s="73">
        <v>3</v>
      </c>
      <c r="B12" s="75" t="s">
        <v>124</v>
      </c>
      <c r="C12" s="76">
        <v>135.25</v>
      </c>
      <c r="D12" s="76">
        <v>45</v>
      </c>
    </row>
    <row r="13" spans="1:4" ht="15.75" x14ac:dyDescent="0.25">
      <c r="A13" s="73"/>
      <c r="B13" s="72" t="s">
        <v>123</v>
      </c>
      <c r="C13" s="71">
        <v>48.35</v>
      </c>
      <c r="D13" s="71">
        <v>16</v>
      </c>
    </row>
    <row r="14" spans="1:4" ht="15.75" x14ac:dyDescent="0.25">
      <c r="A14" s="73"/>
      <c r="B14" s="72" t="s">
        <v>126</v>
      </c>
      <c r="C14" s="71">
        <v>42.25</v>
      </c>
      <c r="D14" s="71">
        <v>16</v>
      </c>
    </row>
    <row r="15" spans="1:4" ht="15.75" x14ac:dyDescent="0.25">
      <c r="A15" s="73"/>
      <c r="B15" s="72" t="s">
        <v>125</v>
      </c>
      <c r="C15" s="71">
        <v>44.650000000000006</v>
      </c>
      <c r="D15" s="71">
        <v>13</v>
      </c>
    </row>
    <row r="16" spans="1:4" ht="15.75" x14ac:dyDescent="0.25">
      <c r="A16" s="73">
        <v>4</v>
      </c>
      <c r="B16" s="75" t="s">
        <v>172</v>
      </c>
      <c r="C16" s="76">
        <v>136.04999999999998</v>
      </c>
      <c r="D16" s="76">
        <v>44</v>
      </c>
    </row>
    <row r="17" spans="1:4" ht="15.75" x14ac:dyDescent="0.25">
      <c r="A17" s="73"/>
      <c r="B17" s="72" t="s">
        <v>171</v>
      </c>
      <c r="C17" s="71">
        <v>49.349999999999994</v>
      </c>
      <c r="D17" s="71">
        <v>18</v>
      </c>
    </row>
    <row r="18" spans="1:4" ht="15.75" x14ac:dyDescent="0.25">
      <c r="A18" s="73"/>
      <c r="B18" s="72" t="s">
        <v>174</v>
      </c>
      <c r="C18" s="71">
        <v>44.599999999999994</v>
      </c>
      <c r="D18" s="71">
        <v>14</v>
      </c>
    </row>
    <row r="19" spans="1:4" ht="15.75" x14ac:dyDescent="0.25">
      <c r="A19" s="73"/>
      <c r="B19" s="72" t="s">
        <v>173</v>
      </c>
      <c r="C19" s="71">
        <v>42.1</v>
      </c>
      <c r="D19" s="71">
        <v>12</v>
      </c>
    </row>
    <row r="20" spans="1:4" ht="15.75" x14ac:dyDescent="0.25">
      <c r="A20" s="73">
        <v>5</v>
      </c>
      <c r="B20" s="75" t="s">
        <v>60</v>
      </c>
      <c r="C20" s="76">
        <v>130.94999999999999</v>
      </c>
      <c r="D20" s="76">
        <v>44</v>
      </c>
    </row>
    <row r="21" spans="1:4" ht="15.75" x14ac:dyDescent="0.25">
      <c r="A21" s="73"/>
      <c r="B21" s="72" t="s">
        <v>63</v>
      </c>
      <c r="C21" s="71">
        <v>47.95</v>
      </c>
      <c r="D21" s="71">
        <v>18</v>
      </c>
    </row>
    <row r="22" spans="1:4" ht="15.75" x14ac:dyDescent="0.25">
      <c r="A22" s="73"/>
      <c r="B22" s="72" t="s">
        <v>58</v>
      </c>
      <c r="C22" s="71">
        <v>44.349999999999994</v>
      </c>
      <c r="D22" s="71">
        <v>14</v>
      </c>
    </row>
    <row r="23" spans="1:4" ht="15.75" x14ac:dyDescent="0.25">
      <c r="A23" s="73"/>
      <c r="B23" s="72" t="s">
        <v>61</v>
      </c>
      <c r="C23" s="71">
        <v>38.65</v>
      </c>
      <c r="D23" s="71">
        <v>12</v>
      </c>
    </row>
    <row r="24" spans="1:4" ht="15.75" x14ac:dyDescent="0.25">
      <c r="A24" s="73">
        <v>6</v>
      </c>
      <c r="B24" s="75" t="s">
        <v>93</v>
      </c>
      <c r="C24" s="76">
        <v>124.25</v>
      </c>
      <c r="D24" s="76">
        <v>44</v>
      </c>
    </row>
    <row r="25" spans="1:4" ht="15.75" x14ac:dyDescent="0.25">
      <c r="A25" s="73"/>
      <c r="B25" s="72" t="s">
        <v>96</v>
      </c>
      <c r="C25" s="71">
        <v>42.75</v>
      </c>
      <c r="D25" s="71">
        <v>18</v>
      </c>
    </row>
    <row r="26" spans="1:4" ht="15.75" x14ac:dyDescent="0.25">
      <c r="A26" s="73"/>
      <c r="B26" s="72" t="s">
        <v>94</v>
      </c>
      <c r="C26" s="71">
        <v>47.300000000000004</v>
      </c>
      <c r="D26" s="71">
        <v>16</v>
      </c>
    </row>
    <row r="27" spans="1:4" ht="15.75" x14ac:dyDescent="0.25">
      <c r="A27" s="73"/>
      <c r="B27" s="72" t="s">
        <v>92</v>
      </c>
      <c r="C27" s="71">
        <v>34.200000000000003</v>
      </c>
      <c r="D27" s="71">
        <v>10</v>
      </c>
    </row>
    <row r="28" spans="1:4" ht="15.75" x14ac:dyDescent="0.25">
      <c r="A28" s="73">
        <v>7</v>
      </c>
      <c r="B28" s="75" t="s">
        <v>161</v>
      </c>
      <c r="C28" s="76">
        <v>134.85000000000002</v>
      </c>
      <c r="D28" s="76">
        <v>42</v>
      </c>
    </row>
    <row r="29" spans="1:4" ht="15.75" x14ac:dyDescent="0.25">
      <c r="A29" s="73"/>
      <c r="B29" s="72" t="s">
        <v>164</v>
      </c>
      <c r="C29" s="71">
        <v>50.05</v>
      </c>
      <c r="D29" s="71">
        <v>16</v>
      </c>
    </row>
    <row r="30" spans="1:4" ht="15.75" x14ac:dyDescent="0.25">
      <c r="A30" s="73"/>
      <c r="B30" s="72" t="s">
        <v>159</v>
      </c>
      <c r="C30" s="71">
        <v>42.949999999999996</v>
      </c>
      <c r="D30" s="71">
        <v>14</v>
      </c>
    </row>
    <row r="31" spans="1:4" ht="15.75" x14ac:dyDescent="0.25">
      <c r="A31" s="73"/>
      <c r="B31" s="72" t="s">
        <v>162</v>
      </c>
      <c r="C31" s="71">
        <v>41.850000000000009</v>
      </c>
      <c r="D31" s="71">
        <v>12</v>
      </c>
    </row>
    <row r="32" spans="1:4" ht="15.75" x14ac:dyDescent="0.25">
      <c r="A32" s="73">
        <v>8</v>
      </c>
      <c r="B32" s="75" t="s">
        <v>85</v>
      </c>
      <c r="C32" s="76">
        <v>130.60000000000002</v>
      </c>
      <c r="D32" s="76">
        <v>42</v>
      </c>
    </row>
    <row r="33" spans="1:4" ht="15.75" x14ac:dyDescent="0.25">
      <c r="A33" s="73"/>
      <c r="B33" s="72" t="s">
        <v>83</v>
      </c>
      <c r="C33" s="71">
        <v>50.150000000000006</v>
      </c>
      <c r="D33" s="71">
        <v>18</v>
      </c>
    </row>
    <row r="34" spans="1:4" ht="15.75" x14ac:dyDescent="0.25">
      <c r="A34" s="73"/>
      <c r="B34" s="72" t="s">
        <v>86</v>
      </c>
      <c r="C34" s="71">
        <v>43.400000000000006</v>
      </c>
      <c r="D34" s="71">
        <v>14</v>
      </c>
    </row>
    <row r="35" spans="1:4" ht="15.75" x14ac:dyDescent="0.25">
      <c r="A35" s="73"/>
      <c r="B35" s="72" t="s">
        <v>88</v>
      </c>
      <c r="C35" s="71">
        <v>37.049999999999997</v>
      </c>
      <c r="D35" s="71">
        <v>10</v>
      </c>
    </row>
    <row r="36" spans="1:4" ht="15.75" x14ac:dyDescent="0.25">
      <c r="A36" s="73">
        <v>9</v>
      </c>
      <c r="B36" s="75" t="s">
        <v>195</v>
      </c>
      <c r="C36" s="76">
        <v>128.79999999999998</v>
      </c>
      <c r="D36" s="76">
        <v>41</v>
      </c>
    </row>
    <row r="37" spans="1:4" ht="15.75" x14ac:dyDescent="0.25">
      <c r="A37" s="73"/>
      <c r="B37" s="72" t="s">
        <v>197</v>
      </c>
      <c r="C37" s="71">
        <v>42.349999999999994</v>
      </c>
      <c r="D37" s="71">
        <v>16</v>
      </c>
    </row>
    <row r="38" spans="1:4" ht="15.75" x14ac:dyDescent="0.25">
      <c r="A38" s="73"/>
      <c r="B38" s="72" t="s">
        <v>196</v>
      </c>
      <c r="C38" s="71">
        <v>43.05</v>
      </c>
      <c r="D38" s="71">
        <v>14</v>
      </c>
    </row>
    <row r="39" spans="1:4" ht="15.75" x14ac:dyDescent="0.25">
      <c r="A39" s="73"/>
      <c r="B39" s="72" t="s">
        <v>194</v>
      </c>
      <c r="C39" s="71">
        <v>43.4</v>
      </c>
      <c r="D39" s="71">
        <v>11</v>
      </c>
    </row>
    <row r="40" spans="1:4" ht="15.75" x14ac:dyDescent="0.25">
      <c r="A40" s="73">
        <v>10</v>
      </c>
      <c r="B40" s="75" t="s">
        <v>99</v>
      </c>
      <c r="C40" s="76">
        <v>123.19999999999999</v>
      </c>
      <c r="D40" s="76">
        <v>40</v>
      </c>
    </row>
    <row r="41" spans="1:4" ht="15.75" x14ac:dyDescent="0.25">
      <c r="A41" s="73"/>
      <c r="B41" s="72" t="s">
        <v>100</v>
      </c>
      <c r="C41" s="71">
        <v>41.65</v>
      </c>
      <c r="D41" s="71">
        <v>16</v>
      </c>
    </row>
    <row r="42" spans="1:4" ht="15.75" x14ac:dyDescent="0.25">
      <c r="A42" s="73"/>
      <c r="B42" s="72" t="s">
        <v>97</v>
      </c>
      <c r="C42" s="71">
        <v>45.449999999999996</v>
      </c>
      <c r="D42" s="71">
        <v>14</v>
      </c>
    </row>
    <row r="43" spans="1:4" ht="15.75" x14ac:dyDescent="0.25">
      <c r="A43" s="73"/>
      <c r="B43" s="72" t="s">
        <v>102</v>
      </c>
      <c r="C43" s="71">
        <v>36.1</v>
      </c>
      <c r="D43" s="71">
        <v>10</v>
      </c>
    </row>
    <row r="44" spans="1:4" ht="15.75" x14ac:dyDescent="0.25">
      <c r="A44" s="73">
        <v>11</v>
      </c>
      <c r="B44" s="75" t="s">
        <v>67</v>
      </c>
      <c r="C44" s="76">
        <v>115.94999999999999</v>
      </c>
      <c r="D44" s="76">
        <v>40</v>
      </c>
    </row>
    <row r="45" spans="1:4" ht="15.75" x14ac:dyDescent="0.25">
      <c r="A45" s="73"/>
      <c r="B45" s="72" t="s">
        <v>70</v>
      </c>
      <c r="C45" s="71">
        <v>41.15</v>
      </c>
      <c r="D45" s="71">
        <v>16</v>
      </c>
    </row>
    <row r="46" spans="1:4" ht="15.75" x14ac:dyDescent="0.25">
      <c r="A46" s="73"/>
      <c r="B46" s="72" t="s">
        <v>68</v>
      </c>
      <c r="C46" s="71">
        <v>40.700000000000003</v>
      </c>
      <c r="D46" s="71">
        <v>14</v>
      </c>
    </row>
    <row r="47" spans="1:4" ht="15.75" x14ac:dyDescent="0.25">
      <c r="A47" s="73"/>
      <c r="B47" s="72" t="s">
        <v>65</v>
      </c>
      <c r="C47" s="71">
        <v>34.1</v>
      </c>
      <c r="D47" s="71">
        <v>10</v>
      </c>
    </row>
    <row r="48" spans="1:4" ht="15.75" x14ac:dyDescent="0.25">
      <c r="A48" s="73">
        <v>12</v>
      </c>
      <c r="B48" s="75" t="s">
        <v>105</v>
      </c>
      <c r="C48" s="76">
        <v>130.44999999999999</v>
      </c>
      <c r="D48" s="76">
        <v>38</v>
      </c>
    </row>
    <row r="49" spans="1:4" ht="15.75" x14ac:dyDescent="0.25">
      <c r="A49" s="73"/>
      <c r="B49" s="72" t="s">
        <v>108</v>
      </c>
      <c r="C49" s="71">
        <v>45.25</v>
      </c>
      <c r="D49" s="71">
        <v>16</v>
      </c>
    </row>
    <row r="50" spans="1:4" ht="15.75" x14ac:dyDescent="0.25">
      <c r="A50" s="73"/>
      <c r="B50" s="72" t="s">
        <v>103</v>
      </c>
      <c r="C50" s="71">
        <v>43</v>
      </c>
      <c r="D50" s="71">
        <v>12</v>
      </c>
    </row>
    <row r="51" spans="1:4" ht="15.75" x14ac:dyDescent="0.25">
      <c r="A51" s="73"/>
      <c r="B51" s="72" t="s">
        <v>106</v>
      </c>
      <c r="C51" s="71">
        <v>42.2</v>
      </c>
      <c r="D51" s="71">
        <v>10</v>
      </c>
    </row>
    <row r="52" spans="1:4" ht="15.75" x14ac:dyDescent="0.25">
      <c r="A52" s="73">
        <v>13</v>
      </c>
      <c r="B52" s="75" t="s">
        <v>156</v>
      </c>
      <c r="C52" s="76">
        <v>121.25</v>
      </c>
      <c r="D52" s="76">
        <v>38</v>
      </c>
    </row>
    <row r="53" spans="1:4" ht="15.75" x14ac:dyDescent="0.25">
      <c r="A53" s="73"/>
      <c r="B53" s="72" t="s">
        <v>155</v>
      </c>
      <c r="C53" s="71">
        <v>44.749999999999993</v>
      </c>
      <c r="D53" s="71">
        <v>14</v>
      </c>
    </row>
    <row r="54" spans="1:4" ht="15.75" x14ac:dyDescent="0.25">
      <c r="A54" s="73"/>
      <c r="B54" s="72" t="s">
        <v>157</v>
      </c>
      <c r="C54" s="71">
        <v>40</v>
      </c>
      <c r="D54" s="71">
        <v>12</v>
      </c>
    </row>
    <row r="55" spans="1:4" ht="15.75" x14ac:dyDescent="0.25">
      <c r="A55" s="73"/>
      <c r="B55" s="72" t="s">
        <v>158</v>
      </c>
      <c r="C55" s="71">
        <v>36.5</v>
      </c>
      <c r="D55" s="71">
        <v>12</v>
      </c>
    </row>
    <row r="56" spans="1:4" ht="15.75" x14ac:dyDescent="0.25">
      <c r="A56" s="73">
        <v>14</v>
      </c>
      <c r="B56" s="75" t="s">
        <v>143</v>
      </c>
      <c r="C56" s="76">
        <v>117.39999999999999</v>
      </c>
      <c r="D56" s="76">
        <v>38</v>
      </c>
    </row>
    <row r="57" spans="1:4" ht="15.75" x14ac:dyDescent="0.25">
      <c r="A57" s="73"/>
      <c r="B57" s="72" t="s">
        <v>142</v>
      </c>
      <c r="C57" s="71">
        <v>41.099999999999994</v>
      </c>
      <c r="D57" s="71">
        <v>14</v>
      </c>
    </row>
    <row r="58" spans="1:4" ht="15.75" x14ac:dyDescent="0.25">
      <c r="A58" s="73"/>
      <c r="B58" s="72" t="s">
        <v>216</v>
      </c>
      <c r="C58" s="71">
        <v>40.5</v>
      </c>
      <c r="D58" s="71">
        <v>14</v>
      </c>
    </row>
    <row r="59" spans="1:4" ht="15.75" x14ac:dyDescent="0.25">
      <c r="A59" s="73"/>
      <c r="B59" s="72" t="s">
        <v>144</v>
      </c>
      <c r="C59" s="71">
        <v>35.799999999999997</v>
      </c>
      <c r="D59" s="71">
        <v>10</v>
      </c>
    </row>
    <row r="60" spans="1:4" ht="15.75" x14ac:dyDescent="0.25">
      <c r="A60" s="73">
        <v>15</v>
      </c>
      <c r="B60" s="75" t="s">
        <v>204</v>
      </c>
      <c r="C60" s="76">
        <v>121.45</v>
      </c>
      <c r="D60" s="76">
        <v>37</v>
      </c>
    </row>
    <row r="61" spans="1:4" ht="15.75" x14ac:dyDescent="0.25">
      <c r="A61" s="73"/>
      <c r="B61" s="72" t="s">
        <v>203</v>
      </c>
      <c r="C61" s="71">
        <v>44.650000000000006</v>
      </c>
      <c r="D61" s="71">
        <v>15</v>
      </c>
    </row>
    <row r="62" spans="1:4" ht="15.75" x14ac:dyDescent="0.25">
      <c r="A62" s="73"/>
      <c r="B62" s="72" t="s">
        <v>205</v>
      </c>
      <c r="C62" s="71">
        <v>40.849999999999994</v>
      </c>
      <c r="D62" s="71">
        <v>12</v>
      </c>
    </row>
    <row r="63" spans="1:4" ht="15.75" x14ac:dyDescent="0.25">
      <c r="A63" s="73"/>
      <c r="B63" s="72" t="s">
        <v>206</v>
      </c>
      <c r="C63" s="71">
        <v>35.950000000000003</v>
      </c>
      <c r="D63" s="71">
        <v>10</v>
      </c>
    </row>
    <row r="64" spans="1:4" ht="15.75" x14ac:dyDescent="0.25">
      <c r="A64" s="73">
        <v>16</v>
      </c>
      <c r="B64" s="75" t="s">
        <v>176</v>
      </c>
      <c r="C64" s="76">
        <v>118.44999999999999</v>
      </c>
      <c r="D64" s="76">
        <v>36</v>
      </c>
    </row>
    <row r="65" spans="1:4" ht="15.75" x14ac:dyDescent="0.25">
      <c r="A65" s="73"/>
      <c r="B65" s="72" t="s">
        <v>177</v>
      </c>
      <c r="C65" s="71">
        <v>43.449999999999996</v>
      </c>
      <c r="D65" s="71">
        <v>14</v>
      </c>
    </row>
    <row r="66" spans="1:4" ht="15.75" x14ac:dyDescent="0.25">
      <c r="A66" s="73"/>
      <c r="B66" s="72" t="s">
        <v>175</v>
      </c>
      <c r="C66" s="71">
        <v>36.25</v>
      </c>
      <c r="D66" s="71">
        <v>12</v>
      </c>
    </row>
    <row r="67" spans="1:4" ht="15.75" x14ac:dyDescent="0.25">
      <c r="A67" s="73"/>
      <c r="B67" s="72" t="s">
        <v>179</v>
      </c>
      <c r="C67" s="71">
        <v>38.75</v>
      </c>
      <c r="D67" s="71">
        <v>10</v>
      </c>
    </row>
    <row r="68" spans="1:4" ht="15.75" x14ac:dyDescent="0.25">
      <c r="A68" s="73">
        <v>17</v>
      </c>
      <c r="B68" s="75" t="s">
        <v>147</v>
      </c>
      <c r="C68" s="76">
        <v>117.75</v>
      </c>
      <c r="D68" s="76">
        <v>35</v>
      </c>
    </row>
    <row r="69" spans="1:4" ht="15.75" x14ac:dyDescent="0.25">
      <c r="A69" s="73"/>
      <c r="B69" s="72" t="s">
        <v>146</v>
      </c>
      <c r="C69" s="71">
        <v>41.699999999999996</v>
      </c>
      <c r="D69" s="71">
        <v>13</v>
      </c>
    </row>
    <row r="70" spans="1:4" ht="15.75" x14ac:dyDescent="0.25">
      <c r="A70" s="73"/>
      <c r="B70" s="72" t="s">
        <v>148</v>
      </c>
      <c r="C70" s="71">
        <v>42.15</v>
      </c>
      <c r="D70" s="71">
        <v>12</v>
      </c>
    </row>
    <row r="71" spans="1:4" ht="15.75" x14ac:dyDescent="0.25">
      <c r="A71" s="73"/>
      <c r="B71" s="72" t="s">
        <v>149</v>
      </c>
      <c r="C71" s="71">
        <v>33.9</v>
      </c>
      <c r="D71" s="71">
        <v>10</v>
      </c>
    </row>
    <row r="72" spans="1:4" ht="15.75" x14ac:dyDescent="0.25">
      <c r="A72" s="73">
        <v>18</v>
      </c>
      <c r="B72" s="75" t="s">
        <v>186</v>
      </c>
      <c r="C72" s="76">
        <v>124</v>
      </c>
      <c r="D72" s="76">
        <v>34</v>
      </c>
    </row>
    <row r="73" spans="1:4" ht="15.75" x14ac:dyDescent="0.25">
      <c r="A73" s="73"/>
      <c r="B73" s="72" t="s">
        <v>187</v>
      </c>
      <c r="C73" s="71">
        <v>42.25</v>
      </c>
      <c r="D73" s="71">
        <v>14</v>
      </c>
    </row>
    <row r="74" spans="1:4" ht="15.75" x14ac:dyDescent="0.25">
      <c r="A74" s="73"/>
      <c r="B74" s="72" t="s">
        <v>189</v>
      </c>
      <c r="C74" s="71">
        <v>42.8</v>
      </c>
      <c r="D74" s="71">
        <v>12</v>
      </c>
    </row>
    <row r="75" spans="1:4" ht="15.75" x14ac:dyDescent="0.25">
      <c r="A75" s="73"/>
      <c r="B75" s="72" t="s">
        <v>185</v>
      </c>
      <c r="C75" s="71">
        <v>38.950000000000003</v>
      </c>
      <c r="D75" s="71">
        <v>8</v>
      </c>
    </row>
    <row r="76" spans="1:4" ht="15.75" x14ac:dyDescent="0.25">
      <c r="A76" s="73">
        <v>19</v>
      </c>
      <c r="B76" s="75" t="s">
        <v>152</v>
      </c>
      <c r="C76" s="76">
        <v>123.3</v>
      </c>
      <c r="D76" s="76">
        <v>34</v>
      </c>
    </row>
    <row r="77" spans="1:4" ht="15.75" x14ac:dyDescent="0.25">
      <c r="A77" s="73"/>
      <c r="B77" s="72" t="s">
        <v>153</v>
      </c>
      <c r="C77" s="71">
        <v>47.1</v>
      </c>
      <c r="D77" s="71">
        <v>16</v>
      </c>
    </row>
    <row r="78" spans="1:4" ht="15.75" x14ac:dyDescent="0.25">
      <c r="A78" s="73"/>
      <c r="B78" s="72" t="s">
        <v>150</v>
      </c>
      <c r="C78" s="71">
        <v>41.8</v>
      </c>
      <c r="D78" s="71">
        <v>10</v>
      </c>
    </row>
    <row r="79" spans="1:4" ht="15.75" x14ac:dyDescent="0.25">
      <c r="A79" s="73"/>
      <c r="B79" s="72" t="s">
        <v>154</v>
      </c>
      <c r="C79" s="71">
        <v>34.4</v>
      </c>
      <c r="D79" s="71">
        <v>8</v>
      </c>
    </row>
    <row r="80" spans="1:4" ht="15.75" x14ac:dyDescent="0.25">
      <c r="A80" s="73">
        <v>20</v>
      </c>
      <c r="B80" s="75" t="s">
        <v>35</v>
      </c>
      <c r="C80" s="76">
        <v>122.9</v>
      </c>
      <c r="D80" s="76">
        <v>34</v>
      </c>
    </row>
    <row r="81" spans="1:4" ht="15.75" x14ac:dyDescent="0.25">
      <c r="A81" s="73"/>
      <c r="B81" s="72" t="s">
        <v>37</v>
      </c>
      <c r="C81" s="71">
        <v>48.65</v>
      </c>
      <c r="D81" s="71">
        <v>14</v>
      </c>
    </row>
    <row r="82" spans="1:4" ht="15.75" x14ac:dyDescent="0.25">
      <c r="A82" s="73"/>
      <c r="B82" s="72" t="s">
        <v>36</v>
      </c>
      <c r="C82" s="71">
        <v>39.5</v>
      </c>
      <c r="D82" s="71">
        <v>10</v>
      </c>
    </row>
    <row r="83" spans="1:4" ht="15.75" x14ac:dyDescent="0.25">
      <c r="A83" s="73"/>
      <c r="B83" s="72" t="s">
        <v>33</v>
      </c>
      <c r="C83" s="71">
        <v>34.75</v>
      </c>
      <c r="D83" s="71">
        <v>10</v>
      </c>
    </row>
    <row r="84" spans="1:4" ht="15.75" x14ac:dyDescent="0.25">
      <c r="A84" s="73">
        <v>21</v>
      </c>
      <c r="B84" s="75" t="s">
        <v>213</v>
      </c>
      <c r="C84" s="76">
        <v>120.30000000000001</v>
      </c>
      <c r="D84" s="76">
        <v>34</v>
      </c>
    </row>
    <row r="85" spans="1:4" ht="15.75" x14ac:dyDescent="0.25">
      <c r="A85" s="73"/>
      <c r="B85" s="72" t="s">
        <v>212</v>
      </c>
      <c r="C85" s="71">
        <v>43.25</v>
      </c>
      <c r="D85" s="71">
        <v>14</v>
      </c>
    </row>
    <row r="86" spans="1:4" ht="15.75" x14ac:dyDescent="0.25">
      <c r="A86" s="73"/>
      <c r="B86" s="72" t="s">
        <v>215</v>
      </c>
      <c r="C86" s="71">
        <v>39.9</v>
      </c>
      <c r="D86" s="71">
        <v>12</v>
      </c>
    </row>
    <row r="87" spans="1:4" ht="15.75" x14ac:dyDescent="0.25">
      <c r="A87" s="73"/>
      <c r="B87" s="72" t="s">
        <v>214</v>
      </c>
      <c r="C87" s="71">
        <v>37.150000000000006</v>
      </c>
      <c r="D87" s="71">
        <v>8</v>
      </c>
    </row>
    <row r="88" spans="1:4" ht="15.75" x14ac:dyDescent="0.25">
      <c r="A88" s="73">
        <v>22</v>
      </c>
      <c r="B88" s="75" t="s">
        <v>48</v>
      </c>
      <c r="C88" s="76">
        <v>119.65</v>
      </c>
      <c r="D88" s="76">
        <v>34</v>
      </c>
    </row>
    <row r="89" spans="1:4" ht="15.75" x14ac:dyDescent="0.25">
      <c r="A89" s="73"/>
      <c r="B89" s="72" t="s">
        <v>46</v>
      </c>
      <c r="C89" s="71">
        <v>50.7</v>
      </c>
      <c r="D89" s="71">
        <v>14</v>
      </c>
    </row>
    <row r="90" spans="1:4" ht="15.75" x14ac:dyDescent="0.25">
      <c r="A90" s="73"/>
      <c r="B90" s="72" t="s">
        <v>51</v>
      </c>
      <c r="C90" s="71">
        <v>34.6</v>
      </c>
      <c r="D90" s="71">
        <v>12</v>
      </c>
    </row>
    <row r="91" spans="1:4" ht="15.75" x14ac:dyDescent="0.25">
      <c r="A91" s="73"/>
      <c r="B91" s="72" t="s">
        <v>49</v>
      </c>
      <c r="C91" s="71">
        <v>34.349999999999994</v>
      </c>
      <c r="D91" s="71">
        <v>8</v>
      </c>
    </row>
    <row r="92" spans="1:4" ht="15.75" x14ac:dyDescent="0.25">
      <c r="A92" s="73">
        <v>23</v>
      </c>
      <c r="B92" s="75" t="s">
        <v>191</v>
      </c>
      <c r="C92" s="76">
        <v>119.55</v>
      </c>
      <c r="D92" s="76">
        <v>34</v>
      </c>
    </row>
    <row r="93" spans="1:4" ht="15.75" x14ac:dyDescent="0.25">
      <c r="A93" s="73"/>
      <c r="B93" s="72" t="s">
        <v>192</v>
      </c>
      <c r="C93" s="71">
        <v>42.5</v>
      </c>
      <c r="D93" s="71">
        <v>12</v>
      </c>
    </row>
    <row r="94" spans="1:4" ht="15.75" x14ac:dyDescent="0.25">
      <c r="A94" s="73"/>
      <c r="B94" s="72" t="s">
        <v>190</v>
      </c>
      <c r="C94" s="71">
        <v>41.55</v>
      </c>
      <c r="D94" s="71">
        <v>12</v>
      </c>
    </row>
    <row r="95" spans="1:4" ht="15.75" x14ac:dyDescent="0.25">
      <c r="A95" s="73"/>
      <c r="B95" s="72" t="s">
        <v>193</v>
      </c>
      <c r="C95" s="71">
        <v>35.5</v>
      </c>
      <c r="D95" s="71">
        <v>10</v>
      </c>
    </row>
    <row r="96" spans="1:4" ht="15.75" x14ac:dyDescent="0.25">
      <c r="A96" s="73">
        <v>24</v>
      </c>
      <c r="B96" s="75" t="s">
        <v>128</v>
      </c>
      <c r="C96" s="76">
        <v>113.75</v>
      </c>
      <c r="D96" s="76">
        <v>34</v>
      </c>
    </row>
    <row r="97" spans="1:4" ht="15.75" x14ac:dyDescent="0.25">
      <c r="A97" s="73"/>
      <c r="B97" s="72" t="s">
        <v>129</v>
      </c>
      <c r="C97" s="71">
        <v>47.3</v>
      </c>
      <c r="D97" s="71">
        <v>18</v>
      </c>
    </row>
    <row r="98" spans="1:4" ht="15.75" x14ac:dyDescent="0.25">
      <c r="A98" s="73"/>
      <c r="B98" s="72" t="s">
        <v>130</v>
      </c>
      <c r="C98" s="71">
        <v>33.65</v>
      </c>
      <c r="D98" s="71">
        <v>10</v>
      </c>
    </row>
    <row r="99" spans="1:4" ht="15.75" x14ac:dyDescent="0.25">
      <c r="A99" s="73"/>
      <c r="B99" s="72" t="s">
        <v>127</v>
      </c>
      <c r="C99" s="71">
        <v>32.799999999999997</v>
      </c>
      <c r="D99" s="71">
        <v>6</v>
      </c>
    </row>
    <row r="100" spans="1:4" ht="15.75" x14ac:dyDescent="0.25">
      <c r="A100" s="73">
        <v>25</v>
      </c>
      <c r="B100" s="75" t="s">
        <v>200</v>
      </c>
      <c r="C100" s="76">
        <v>121.39999999999999</v>
      </c>
      <c r="D100" s="76">
        <v>32</v>
      </c>
    </row>
    <row r="101" spans="1:4" ht="15.75" x14ac:dyDescent="0.25">
      <c r="A101" s="73"/>
      <c r="B101" s="72" t="s">
        <v>201</v>
      </c>
      <c r="C101" s="71">
        <v>45.3</v>
      </c>
      <c r="D101" s="71">
        <v>12</v>
      </c>
    </row>
    <row r="102" spans="1:4" ht="15.75" x14ac:dyDescent="0.25">
      <c r="A102" s="73"/>
      <c r="B102" s="72" t="s">
        <v>198</v>
      </c>
      <c r="C102" s="71">
        <v>38.1</v>
      </c>
      <c r="D102" s="71">
        <v>10</v>
      </c>
    </row>
    <row r="103" spans="1:4" ht="15.75" x14ac:dyDescent="0.25">
      <c r="A103" s="73"/>
      <c r="B103" s="72" t="s">
        <v>202</v>
      </c>
      <c r="C103" s="71">
        <v>38</v>
      </c>
      <c r="D103" s="71">
        <v>10</v>
      </c>
    </row>
    <row r="104" spans="1:4" ht="15.75" x14ac:dyDescent="0.25">
      <c r="A104" s="73">
        <v>26</v>
      </c>
      <c r="B104" s="75" t="s">
        <v>80</v>
      </c>
      <c r="C104" s="76">
        <v>116.8</v>
      </c>
      <c r="D104" s="76">
        <v>32</v>
      </c>
    </row>
    <row r="105" spans="1:4" ht="15.75" x14ac:dyDescent="0.25">
      <c r="A105" s="73"/>
      <c r="B105" s="72" t="s">
        <v>81</v>
      </c>
      <c r="C105" s="71">
        <v>39.65</v>
      </c>
      <c r="D105" s="71">
        <v>12</v>
      </c>
    </row>
    <row r="106" spans="1:4" ht="15.75" x14ac:dyDescent="0.25">
      <c r="A106" s="73"/>
      <c r="B106" s="72" t="s">
        <v>78</v>
      </c>
      <c r="C106" s="71">
        <v>39.449999999999996</v>
      </c>
      <c r="D106" s="71">
        <v>12</v>
      </c>
    </row>
    <row r="107" spans="1:4" ht="15.75" x14ac:dyDescent="0.25">
      <c r="A107" s="73"/>
      <c r="B107" s="72" t="s">
        <v>82</v>
      </c>
      <c r="C107" s="71">
        <v>37.700000000000003</v>
      </c>
      <c r="D107" s="71">
        <v>8</v>
      </c>
    </row>
    <row r="108" spans="1:4" ht="15.75" x14ac:dyDescent="0.25">
      <c r="A108" s="73">
        <v>27</v>
      </c>
      <c r="B108" s="75" t="s">
        <v>120</v>
      </c>
      <c r="C108" s="76">
        <v>115.44999999999999</v>
      </c>
      <c r="D108" s="76">
        <v>32</v>
      </c>
    </row>
    <row r="109" spans="1:4" ht="15.75" x14ac:dyDescent="0.25">
      <c r="A109" s="73"/>
      <c r="B109" s="72" t="s">
        <v>121</v>
      </c>
      <c r="C109" s="71">
        <v>44.099999999999994</v>
      </c>
      <c r="D109" s="71">
        <v>14</v>
      </c>
    </row>
    <row r="110" spans="1:4" ht="15.75" x14ac:dyDescent="0.25">
      <c r="A110" s="73"/>
      <c r="B110" s="72" t="s">
        <v>122</v>
      </c>
      <c r="C110" s="71">
        <v>40.25</v>
      </c>
      <c r="D110" s="71">
        <v>12</v>
      </c>
    </row>
    <row r="111" spans="1:4" ht="15.75" x14ac:dyDescent="0.25">
      <c r="A111" s="73"/>
      <c r="B111" s="72" t="s">
        <v>119</v>
      </c>
      <c r="C111" s="71">
        <v>31.1</v>
      </c>
      <c r="D111" s="71">
        <v>6</v>
      </c>
    </row>
    <row r="112" spans="1:4" ht="15.75" x14ac:dyDescent="0.25">
      <c r="A112" s="73">
        <v>28</v>
      </c>
      <c r="B112" s="75" t="s">
        <v>182</v>
      </c>
      <c r="C112" s="76">
        <v>109.19999999999999</v>
      </c>
      <c r="D112" s="76">
        <v>32</v>
      </c>
    </row>
    <row r="113" spans="1:4" ht="15.75" x14ac:dyDescent="0.25">
      <c r="A113" s="73"/>
      <c r="B113" s="72" t="s">
        <v>184</v>
      </c>
      <c r="C113" s="71">
        <v>43.3</v>
      </c>
      <c r="D113" s="71">
        <v>12</v>
      </c>
    </row>
    <row r="114" spans="1:4" ht="15.75" x14ac:dyDescent="0.25">
      <c r="A114" s="73"/>
      <c r="B114" s="72" t="s">
        <v>180</v>
      </c>
      <c r="C114" s="71">
        <v>38.599999999999994</v>
      </c>
      <c r="D114" s="71">
        <v>12</v>
      </c>
    </row>
    <row r="115" spans="1:4" ht="15.75" x14ac:dyDescent="0.25">
      <c r="A115" s="73"/>
      <c r="B115" s="72" t="s">
        <v>183</v>
      </c>
      <c r="C115" s="71">
        <v>27.299999999999997</v>
      </c>
      <c r="D115" s="71">
        <v>8</v>
      </c>
    </row>
    <row r="116" spans="1:4" ht="15.75" x14ac:dyDescent="0.25">
      <c r="A116" s="73">
        <v>29</v>
      </c>
      <c r="B116" s="75" t="s">
        <v>110</v>
      </c>
      <c r="C116" s="76">
        <v>109</v>
      </c>
      <c r="D116" s="76">
        <v>32</v>
      </c>
    </row>
    <row r="117" spans="1:4" ht="15.75" x14ac:dyDescent="0.25">
      <c r="A117" s="73"/>
      <c r="B117" s="72" t="s">
        <v>111</v>
      </c>
      <c r="C117" s="71">
        <v>43.15</v>
      </c>
      <c r="D117" s="71">
        <v>14</v>
      </c>
    </row>
    <row r="118" spans="1:4" ht="15.75" x14ac:dyDescent="0.25">
      <c r="A118" s="73"/>
      <c r="B118" s="72" t="s">
        <v>109</v>
      </c>
      <c r="C118" s="71">
        <v>39.150000000000006</v>
      </c>
      <c r="D118" s="71">
        <v>12</v>
      </c>
    </row>
    <row r="119" spans="1:4" ht="15.75" x14ac:dyDescent="0.25">
      <c r="A119" s="73"/>
      <c r="B119" s="72" t="s">
        <v>113</v>
      </c>
      <c r="C119" s="71">
        <v>26.700000000000003</v>
      </c>
      <c r="D119" s="71">
        <v>6</v>
      </c>
    </row>
    <row r="120" spans="1:4" ht="15.75" x14ac:dyDescent="0.25">
      <c r="A120" s="73">
        <v>30</v>
      </c>
      <c r="B120" s="75" t="s">
        <v>167</v>
      </c>
      <c r="C120" s="76">
        <v>111.35</v>
      </c>
      <c r="D120" s="76">
        <v>30</v>
      </c>
    </row>
    <row r="121" spans="1:4" ht="15.75" x14ac:dyDescent="0.25">
      <c r="A121" s="73"/>
      <c r="B121" s="72" t="s">
        <v>169</v>
      </c>
      <c r="C121" s="71">
        <v>44.949999999999996</v>
      </c>
      <c r="D121" s="71">
        <v>14</v>
      </c>
    </row>
    <row r="122" spans="1:4" ht="15.75" x14ac:dyDescent="0.25">
      <c r="A122" s="73"/>
      <c r="B122" s="72" t="s">
        <v>168</v>
      </c>
      <c r="C122" s="71">
        <v>40.1</v>
      </c>
      <c r="D122" s="71">
        <v>12</v>
      </c>
    </row>
    <row r="123" spans="1:4" ht="15.75" x14ac:dyDescent="0.25">
      <c r="A123" s="73"/>
      <c r="B123" s="72" t="s">
        <v>165</v>
      </c>
      <c r="C123" s="71">
        <v>26.3</v>
      </c>
      <c r="D123" s="71">
        <v>4</v>
      </c>
    </row>
    <row r="124" spans="1:4" ht="15.75" x14ac:dyDescent="0.25">
      <c r="A124" s="73">
        <v>31</v>
      </c>
      <c r="B124" s="75" t="s">
        <v>137</v>
      </c>
      <c r="C124" s="76">
        <v>110.19999999999999</v>
      </c>
      <c r="D124" s="76">
        <v>30</v>
      </c>
    </row>
    <row r="125" spans="1:4" ht="15.75" x14ac:dyDescent="0.25">
      <c r="A125" s="73"/>
      <c r="B125" s="72" t="s">
        <v>140</v>
      </c>
      <c r="C125" s="71">
        <v>35.15</v>
      </c>
      <c r="D125" s="71">
        <v>12</v>
      </c>
    </row>
    <row r="126" spans="1:4" ht="15.75" x14ac:dyDescent="0.25">
      <c r="A126" s="73"/>
      <c r="B126" s="72" t="s">
        <v>136</v>
      </c>
      <c r="C126" s="71">
        <v>37.950000000000003</v>
      </c>
      <c r="D126" s="71">
        <v>10</v>
      </c>
    </row>
    <row r="127" spans="1:4" ht="15.75" x14ac:dyDescent="0.25">
      <c r="A127" s="73"/>
      <c r="B127" s="72" t="s">
        <v>138</v>
      </c>
      <c r="C127" s="71">
        <v>37.1</v>
      </c>
      <c r="D127" s="71">
        <v>8</v>
      </c>
    </row>
    <row r="128" spans="1:4" ht="15.75" x14ac:dyDescent="0.25">
      <c r="A128" s="73">
        <v>32</v>
      </c>
      <c r="B128" s="75" t="s">
        <v>209</v>
      </c>
      <c r="C128" s="76">
        <v>109.3</v>
      </c>
      <c r="D128" s="76">
        <v>30</v>
      </c>
    </row>
    <row r="129" spans="1:4" ht="15.75" x14ac:dyDescent="0.25">
      <c r="A129" s="73"/>
      <c r="B129" s="72" t="s">
        <v>217</v>
      </c>
      <c r="C129" s="71">
        <v>38.950000000000003</v>
      </c>
      <c r="D129" s="71">
        <v>12</v>
      </c>
    </row>
    <row r="130" spans="1:4" ht="15.75" x14ac:dyDescent="0.25">
      <c r="A130" s="73"/>
      <c r="B130" s="72" t="s">
        <v>210</v>
      </c>
      <c r="C130" s="71">
        <v>37.799999999999997</v>
      </c>
      <c r="D130" s="71">
        <v>10</v>
      </c>
    </row>
    <row r="131" spans="1:4" ht="15.75" x14ac:dyDescent="0.25">
      <c r="A131" s="73"/>
      <c r="B131" s="72" t="s">
        <v>207</v>
      </c>
      <c r="C131" s="71">
        <v>32.549999999999997</v>
      </c>
      <c r="D131" s="71">
        <v>8</v>
      </c>
    </row>
    <row r="132" spans="1:4" ht="15.75" x14ac:dyDescent="0.25">
      <c r="A132" s="73">
        <v>33</v>
      </c>
      <c r="B132" s="75" t="s">
        <v>115</v>
      </c>
      <c r="C132" s="76">
        <v>108.1</v>
      </c>
      <c r="D132" s="76">
        <v>30</v>
      </c>
    </row>
    <row r="133" spans="1:4" ht="15.75" x14ac:dyDescent="0.25">
      <c r="A133" s="73"/>
      <c r="B133" s="72" t="s">
        <v>114</v>
      </c>
      <c r="C133" s="71">
        <v>43.55</v>
      </c>
      <c r="D133" s="71">
        <v>16</v>
      </c>
    </row>
    <row r="134" spans="1:4" ht="15.75" x14ac:dyDescent="0.25">
      <c r="A134" s="73"/>
      <c r="B134" s="72" t="s">
        <v>116</v>
      </c>
      <c r="C134" s="71">
        <v>28</v>
      </c>
      <c r="D134" s="71">
        <v>8</v>
      </c>
    </row>
    <row r="135" spans="1:4" ht="15.75" x14ac:dyDescent="0.25">
      <c r="A135" s="73"/>
      <c r="B135" s="72" t="s">
        <v>117</v>
      </c>
      <c r="C135" s="71">
        <v>36.549999999999997</v>
      </c>
      <c r="D135" s="71">
        <v>6</v>
      </c>
    </row>
    <row r="136" spans="1:4" ht="15.75" x14ac:dyDescent="0.25">
      <c r="A136" s="73">
        <v>34</v>
      </c>
      <c r="B136" s="75" t="s">
        <v>41</v>
      </c>
      <c r="C136" s="76">
        <v>105.15</v>
      </c>
      <c r="D136" s="76">
        <v>30</v>
      </c>
    </row>
    <row r="137" spans="1:4" ht="15.75" x14ac:dyDescent="0.25">
      <c r="A137" s="73"/>
      <c r="B137" s="72" t="s">
        <v>42</v>
      </c>
      <c r="C137" s="71">
        <v>45.900000000000006</v>
      </c>
      <c r="D137" s="71">
        <v>14</v>
      </c>
    </row>
    <row r="138" spans="1:4" ht="15.75" x14ac:dyDescent="0.25">
      <c r="A138" s="73"/>
      <c r="B138" s="72" t="s">
        <v>44</v>
      </c>
      <c r="C138" s="71">
        <v>34.85</v>
      </c>
      <c r="D138" s="71">
        <v>12</v>
      </c>
    </row>
    <row r="139" spans="1:4" ht="15.75" x14ac:dyDescent="0.25">
      <c r="A139" s="73"/>
      <c r="B139" s="72" t="s">
        <v>39</v>
      </c>
      <c r="C139" s="71">
        <v>24.4</v>
      </c>
      <c r="D139" s="71">
        <v>4</v>
      </c>
    </row>
    <row r="140" spans="1:4" ht="15.75" x14ac:dyDescent="0.25">
      <c r="A140" s="73">
        <v>35</v>
      </c>
      <c r="B140" s="75" t="s">
        <v>132</v>
      </c>
      <c r="C140" s="76">
        <v>104.65</v>
      </c>
      <c r="D140" s="76">
        <v>30</v>
      </c>
    </row>
    <row r="141" spans="1:4" ht="15.75" x14ac:dyDescent="0.25">
      <c r="A141" s="73"/>
      <c r="B141" s="72" t="s">
        <v>133</v>
      </c>
      <c r="C141" s="71">
        <v>46.5</v>
      </c>
      <c r="D141" s="71">
        <v>16</v>
      </c>
    </row>
    <row r="142" spans="1:4" ht="15.75" x14ac:dyDescent="0.25">
      <c r="A142" s="73"/>
      <c r="B142" s="72" t="s">
        <v>131</v>
      </c>
      <c r="C142" s="71">
        <v>29.7</v>
      </c>
      <c r="D142" s="71">
        <v>8</v>
      </c>
    </row>
    <row r="143" spans="1:4" ht="15.75" x14ac:dyDescent="0.25">
      <c r="A143" s="73"/>
      <c r="B143" s="72" t="s">
        <v>134</v>
      </c>
      <c r="C143" s="71">
        <v>28.45</v>
      </c>
      <c r="D143" s="71">
        <v>6</v>
      </c>
    </row>
    <row r="144" spans="1:4" ht="15.75" x14ac:dyDescent="0.25">
      <c r="A144" s="73">
        <v>36</v>
      </c>
      <c r="B144" s="75" t="s">
        <v>29</v>
      </c>
      <c r="C144" s="76">
        <v>107.65</v>
      </c>
      <c r="D144" s="76">
        <v>28</v>
      </c>
    </row>
    <row r="145" spans="1:4" ht="15.75" x14ac:dyDescent="0.25">
      <c r="A145" s="73"/>
      <c r="B145" s="72" t="s">
        <v>27</v>
      </c>
      <c r="C145" s="71">
        <v>41.150000000000006</v>
      </c>
      <c r="D145" s="71">
        <v>10</v>
      </c>
    </row>
    <row r="146" spans="1:4" ht="15.75" x14ac:dyDescent="0.25">
      <c r="A146" s="73"/>
      <c r="B146" s="72" t="s">
        <v>30</v>
      </c>
      <c r="C146" s="71">
        <v>32.5</v>
      </c>
      <c r="D146" s="71">
        <v>8</v>
      </c>
    </row>
    <row r="147" spans="1:4" ht="15.75" x14ac:dyDescent="0.25">
      <c r="A147" s="73"/>
      <c r="B147" s="72" t="s">
        <v>27</v>
      </c>
      <c r="C147" s="71">
        <v>41.150000000000006</v>
      </c>
      <c r="D147" s="71">
        <v>10</v>
      </c>
    </row>
    <row r="148" spans="1:4" ht="15.75" x14ac:dyDescent="0.25">
      <c r="A148" s="73">
        <v>37</v>
      </c>
      <c r="B148" s="75" t="s">
        <v>73</v>
      </c>
      <c r="C148" s="76">
        <v>107.6</v>
      </c>
      <c r="D148" s="76">
        <v>23</v>
      </c>
    </row>
    <row r="149" spans="1:4" ht="15.75" x14ac:dyDescent="0.25">
      <c r="A149" s="73"/>
      <c r="B149" s="72" t="s">
        <v>71</v>
      </c>
      <c r="C149" s="71">
        <v>39.75</v>
      </c>
      <c r="D149" s="71">
        <v>9</v>
      </c>
    </row>
    <row r="150" spans="1:4" ht="15.75" x14ac:dyDescent="0.25">
      <c r="A150" s="73"/>
      <c r="B150" s="72" t="s">
        <v>74</v>
      </c>
      <c r="C150" s="71">
        <v>30.15</v>
      </c>
      <c r="D150" s="71">
        <v>8</v>
      </c>
    </row>
    <row r="151" spans="1:4" ht="15.75" x14ac:dyDescent="0.25">
      <c r="A151" s="73"/>
      <c r="B151" s="72" t="s">
        <v>76</v>
      </c>
      <c r="C151" s="71">
        <v>37.699999999999996</v>
      </c>
      <c r="D151" s="71">
        <v>6</v>
      </c>
    </row>
  </sheetData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Prezenčka</vt:lpstr>
      <vt:lpstr>VYHODNOTENIE JEDNOTLIVCI</vt:lpstr>
      <vt:lpstr>VYHODNOTENIE_TÍMY</vt:lpstr>
      <vt:lpstr>'VYHODNOTENIE JEDNOTLIVCI'!Oblast_tisku</vt:lpstr>
    </vt:vector>
  </TitlesOfParts>
  <Company>SZMK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Surgent</dc:creator>
  <cp:lastModifiedBy>j</cp:lastModifiedBy>
  <cp:lastPrinted>2016-01-02T16:25:28Z</cp:lastPrinted>
  <dcterms:created xsi:type="dcterms:W3CDTF">1999-05-29T11:27:46Z</dcterms:created>
  <dcterms:modified xsi:type="dcterms:W3CDTF">2016-01-04T09:30:12Z</dcterms:modified>
</cp:coreProperties>
</file>