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P95" i="1"/>
  <c r="O95" i="1"/>
  <c r="N95" i="1"/>
  <c r="K95" i="1"/>
  <c r="J95" i="1"/>
  <c r="I95" i="1"/>
  <c r="H95" i="1"/>
  <c r="G95" i="1"/>
  <c r="F95" i="1"/>
  <c r="R94" i="1"/>
  <c r="M94" i="1"/>
  <c r="L94" i="1"/>
  <c r="S94" i="1" s="1"/>
  <c r="E94" i="1"/>
  <c r="D94" i="1"/>
  <c r="C94" i="1"/>
  <c r="B94" i="1"/>
  <c r="M93" i="1"/>
  <c r="R93" i="1" s="1"/>
  <c r="L93" i="1"/>
  <c r="S93" i="1" s="1"/>
  <c r="E93" i="1"/>
  <c r="D93" i="1"/>
  <c r="C93" i="1"/>
  <c r="B93" i="1"/>
  <c r="M92" i="1"/>
  <c r="R92" i="1" s="1"/>
  <c r="L92" i="1"/>
  <c r="S92" i="1" s="1"/>
  <c r="E92" i="1"/>
  <c r="D92" i="1"/>
  <c r="C92" i="1"/>
  <c r="B92" i="1"/>
  <c r="M91" i="1"/>
  <c r="R91" i="1" s="1"/>
  <c r="L91" i="1"/>
  <c r="S91" i="1" s="1"/>
  <c r="E91" i="1"/>
  <c r="D91" i="1"/>
  <c r="C91" i="1"/>
  <c r="B91" i="1"/>
  <c r="M90" i="1"/>
  <c r="R90" i="1" s="1"/>
  <c r="L90" i="1"/>
  <c r="S90" i="1" s="1"/>
  <c r="E90" i="1"/>
  <c r="D90" i="1"/>
  <c r="C90" i="1"/>
  <c r="B90" i="1"/>
  <c r="M89" i="1"/>
  <c r="R89" i="1" s="1"/>
  <c r="L89" i="1"/>
  <c r="S89" i="1" s="1"/>
  <c r="E89" i="1"/>
  <c r="D89" i="1"/>
  <c r="C89" i="1"/>
  <c r="B89" i="1"/>
  <c r="R88" i="1"/>
  <c r="M88" i="1"/>
  <c r="L88" i="1"/>
  <c r="S88" i="1" s="1"/>
  <c r="E88" i="1"/>
  <c r="D88" i="1"/>
  <c r="C88" i="1"/>
  <c r="B88" i="1"/>
  <c r="M87" i="1"/>
  <c r="R87" i="1" s="1"/>
  <c r="L87" i="1"/>
  <c r="S87" i="1" s="1"/>
  <c r="E87" i="1"/>
  <c r="D87" i="1"/>
  <c r="C87" i="1"/>
  <c r="B87" i="1"/>
  <c r="M86" i="1"/>
  <c r="R86" i="1" s="1"/>
  <c r="L86" i="1"/>
  <c r="S86" i="1" s="1"/>
  <c r="E86" i="1"/>
  <c r="D86" i="1"/>
  <c r="C86" i="1"/>
  <c r="B86" i="1"/>
  <c r="M85" i="1"/>
  <c r="R85" i="1" s="1"/>
  <c r="L85" i="1"/>
  <c r="S85" i="1" s="1"/>
  <c r="E85" i="1"/>
  <c r="D85" i="1"/>
  <c r="C85" i="1"/>
  <c r="B85" i="1"/>
  <c r="M84" i="1"/>
  <c r="R84" i="1" s="1"/>
  <c r="L84" i="1"/>
  <c r="S84" i="1" s="1"/>
  <c r="E84" i="1"/>
  <c r="D84" i="1"/>
  <c r="C84" i="1"/>
  <c r="B84" i="1"/>
  <c r="M83" i="1"/>
  <c r="R83" i="1" s="1"/>
  <c r="L83" i="1"/>
  <c r="S83" i="1" s="1"/>
  <c r="E83" i="1"/>
  <c r="D83" i="1"/>
  <c r="C83" i="1"/>
  <c r="B83" i="1"/>
  <c r="R82" i="1"/>
  <c r="M82" i="1"/>
  <c r="L82" i="1"/>
  <c r="S82" i="1" s="1"/>
  <c r="E82" i="1"/>
  <c r="D82" i="1"/>
  <c r="C82" i="1"/>
  <c r="B82" i="1"/>
  <c r="M81" i="1"/>
  <c r="R81" i="1" s="1"/>
  <c r="L81" i="1"/>
  <c r="S81" i="1" s="1"/>
  <c r="E81" i="1"/>
  <c r="D81" i="1"/>
  <c r="C81" i="1"/>
  <c r="B81" i="1"/>
  <c r="M80" i="1"/>
  <c r="R80" i="1" s="1"/>
  <c r="L80" i="1"/>
  <c r="S80" i="1" s="1"/>
  <c r="E80" i="1"/>
  <c r="D80" i="1"/>
  <c r="C80" i="1"/>
  <c r="B80" i="1"/>
  <c r="M79" i="1"/>
  <c r="R79" i="1" s="1"/>
  <c r="L79" i="1"/>
  <c r="S79" i="1" s="1"/>
  <c r="E79" i="1"/>
  <c r="D79" i="1"/>
  <c r="C79" i="1"/>
  <c r="B79" i="1"/>
  <c r="M78" i="1"/>
  <c r="R78" i="1" s="1"/>
  <c r="L78" i="1"/>
  <c r="S78" i="1" s="1"/>
  <c r="E78" i="1"/>
  <c r="D78" i="1"/>
  <c r="C78" i="1"/>
  <c r="B78" i="1"/>
  <c r="M77" i="1"/>
  <c r="R77" i="1" s="1"/>
  <c r="L77" i="1"/>
  <c r="S77" i="1" s="1"/>
  <c r="E77" i="1"/>
  <c r="D77" i="1"/>
  <c r="C77" i="1"/>
  <c r="B77" i="1"/>
  <c r="R76" i="1"/>
  <c r="M76" i="1"/>
  <c r="L76" i="1"/>
  <c r="S76" i="1" s="1"/>
  <c r="E76" i="1"/>
  <c r="D76" i="1"/>
  <c r="C76" i="1"/>
  <c r="B76" i="1"/>
  <c r="M75" i="1"/>
  <c r="R75" i="1" s="1"/>
  <c r="L75" i="1"/>
  <c r="S75" i="1" s="1"/>
  <c r="E75" i="1"/>
  <c r="D75" i="1"/>
  <c r="C75" i="1"/>
  <c r="B75" i="1"/>
  <c r="M74" i="1"/>
  <c r="R74" i="1" s="1"/>
  <c r="L74" i="1"/>
  <c r="S74" i="1" s="1"/>
  <c r="E74" i="1"/>
  <c r="D74" i="1"/>
  <c r="C74" i="1"/>
  <c r="B74" i="1"/>
  <c r="M73" i="1"/>
  <c r="R73" i="1" s="1"/>
  <c r="L73" i="1"/>
  <c r="S73" i="1" s="1"/>
  <c r="E73" i="1"/>
  <c r="D73" i="1"/>
  <c r="C73" i="1"/>
  <c r="B73" i="1"/>
  <c r="M72" i="1"/>
  <c r="R72" i="1" s="1"/>
  <c r="L72" i="1"/>
  <c r="S72" i="1" s="1"/>
  <c r="E72" i="1"/>
  <c r="D72" i="1"/>
  <c r="C72" i="1"/>
  <c r="B72" i="1"/>
  <c r="M71" i="1"/>
  <c r="R71" i="1" s="1"/>
  <c r="L71" i="1"/>
  <c r="S71" i="1" s="1"/>
  <c r="E71" i="1"/>
  <c r="D71" i="1"/>
  <c r="C71" i="1"/>
  <c r="B71" i="1"/>
  <c r="R70" i="1"/>
  <c r="M70" i="1"/>
  <c r="L70" i="1"/>
  <c r="S70" i="1" s="1"/>
  <c r="E70" i="1"/>
  <c r="D70" i="1"/>
  <c r="C70" i="1"/>
  <c r="B70" i="1"/>
  <c r="M69" i="1"/>
  <c r="R69" i="1" s="1"/>
  <c r="L69" i="1"/>
  <c r="S69" i="1" s="1"/>
  <c r="E69" i="1"/>
  <c r="D69" i="1"/>
  <c r="C69" i="1"/>
  <c r="B69" i="1"/>
  <c r="M68" i="1"/>
  <c r="R68" i="1" s="1"/>
  <c r="L68" i="1"/>
  <c r="S68" i="1" s="1"/>
  <c r="E68" i="1"/>
  <c r="D68" i="1"/>
  <c r="C68" i="1"/>
  <c r="B68" i="1"/>
  <c r="M67" i="1"/>
  <c r="R67" i="1" s="1"/>
  <c r="L67" i="1"/>
  <c r="S67" i="1" s="1"/>
  <c r="E67" i="1"/>
  <c r="D67" i="1"/>
  <c r="C67" i="1"/>
  <c r="B67" i="1"/>
  <c r="M66" i="1"/>
  <c r="R66" i="1" s="1"/>
  <c r="L66" i="1"/>
  <c r="S66" i="1" s="1"/>
  <c r="E66" i="1"/>
  <c r="D66" i="1"/>
  <c r="C66" i="1"/>
  <c r="B66" i="1"/>
  <c r="M65" i="1"/>
  <c r="R65" i="1" s="1"/>
  <c r="L65" i="1"/>
  <c r="S65" i="1" s="1"/>
  <c r="E65" i="1"/>
  <c r="D65" i="1"/>
  <c r="C65" i="1"/>
  <c r="B65" i="1"/>
  <c r="R64" i="1"/>
  <c r="M64" i="1"/>
  <c r="L64" i="1"/>
  <c r="S64" i="1" s="1"/>
  <c r="E64" i="1"/>
  <c r="D64" i="1"/>
  <c r="C64" i="1"/>
  <c r="B64" i="1"/>
  <c r="M63" i="1"/>
  <c r="R63" i="1" s="1"/>
  <c r="L63" i="1"/>
  <c r="S63" i="1" s="1"/>
  <c r="E63" i="1"/>
  <c r="D63" i="1"/>
  <c r="C63" i="1"/>
  <c r="B63" i="1"/>
  <c r="M62" i="1"/>
  <c r="R62" i="1" s="1"/>
  <c r="L62" i="1"/>
  <c r="S62" i="1" s="1"/>
  <c r="E62" i="1"/>
  <c r="D62" i="1"/>
  <c r="C62" i="1"/>
  <c r="B62" i="1"/>
  <c r="M61" i="1"/>
  <c r="R61" i="1" s="1"/>
  <c r="L61" i="1"/>
  <c r="S61" i="1" s="1"/>
  <c r="E61" i="1"/>
  <c r="D61" i="1"/>
  <c r="C61" i="1"/>
  <c r="B61" i="1"/>
  <c r="M60" i="1"/>
  <c r="R60" i="1" s="1"/>
  <c r="L60" i="1"/>
  <c r="S60" i="1" s="1"/>
  <c r="E60" i="1"/>
  <c r="D60" i="1"/>
  <c r="C60" i="1"/>
  <c r="B60" i="1"/>
  <c r="M59" i="1"/>
  <c r="R59" i="1" s="1"/>
  <c r="L59" i="1"/>
  <c r="S59" i="1" s="1"/>
  <c r="E59" i="1"/>
  <c r="D59" i="1"/>
  <c r="C59" i="1"/>
  <c r="B59" i="1"/>
  <c r="R58" i="1"/>
  <c r="M58" i="1"/>
  <c r="L58" i="1"/>
  <c r="S58" i="1" s="1"/>
  <c r="E58" i="1"/>
  <c r="D58" i="1"/>
  <c r="C58" i="1"/>
  <c r="B58" i="1"/>
  <c r="M57" i="1"/>
  <c r="R57" i="1" s="1"/>
  <c r="L57" i="1"/>
  <c r="S57" i="1" s="1"/>
  <c r="E57" i="1"/>
  <c r="D57" i="1"/>
  <c r="C57" i="1"/>
  <c r="B57" i="1"/>
  <c r="M56" i="1"/>
  <c r="R56" i="1" s="1"/>
  <c r="L56" i="1"/>
  <c r="S56" i="1" s="1"/>
  <c r="E56" i="1"/>
  <c r="D56" i="1"/>
  <c r="C56" i="1"/>
  <c r="B56" i="1"/>
  <c r="M55" i="1"/>
  <c r="R55" i="1" s="1"/>
  <c r="L55" i="1"/>
  <c r="S55" i="1" s="1"/>
  <c r="E55" i="1"/>
  <c r="D55" i="1"/>
  <c r="C55" i="1"/>
  <c r="B55" i="1"/>
  <c r="M54" i="1"/>
  <c r="R54" i="1" s="1"/>
  <c r="L54" i="1"/>
  <c r="S54" i="1" s="1"/>
  <c r="E54" i="1"/>
  <c r="D54" i="1"/>
  <c r="C54" i="1"/>
  <c r="B54" i="1"/>
  <c r="M53" i="1"/>
  <c r="R53" i="1" s="1"/>
  <c r="L53" i="1"/>
  <c r="S53" i="1" s="1"/>
  <c r="E53" i="1"/>
  <c r="D53" i="1"/>
  <c r="C53" i="1"/>
  <c r="B53" i="1"/>
  <c r="M52" i="1"/>
  <c r="R52" i="1" s="1"/>
  <c r="L52" i="1"/>
  <c r="S52" i="1" s="1"/>
  <c r="E52" i="1"/>
  <c r="D52" i="1"/>
  <c r="C52" i="1"/>
  <c r="B52" i="1"/>
  <c r="M51" i="1"/>
  <c r="R51" i="1" s="1"/>
  <c r="L51" i="1"/>
  <c r="S51" i="1" s="1"/>
  <c r="E51" i="1"/>
  <c r="D51" i="1"/>
  <c r="C51" i="1"/>
  <c r="B51" i="1"/>
  <c r="M50" i="1"/>
  <c r="R50" i="1" s="1"/>
  <c r="L50" i="1"/>
  <c r="S50" i="1" s="1"/>
  <c r="E50" i="1"/>
  <c r="D50" i="1"/>
  <c r="C50" i="1"/>
  <c r="B50" i="1"/>
  <c r="M49" i="1"/>
  <c r="R49" i="1" s="1"/>
  <c r="L49" i="1"/>
  <c r="S49" i="1" s="1"/>
  <c r="E49" i="1"/>
  <c r="D49" i="1"/>
  <c r="C49" i="1"/>
  <c r="B49" i="1"/>
  <c r="M48" i="1"/>
  <c r="R48" i="1" s="1"/>
  <c r="L48" i="1"/>
  <c r="S48" i="1" s="1"/>
  <c r="E48" i="1"/>
  <c r="D48" i="1"/>
  <c r="C48" i="1"/>
  <c r="B48" i="1"/>
  <c r="M47" i="1"/>
  <c r="R47" i="1" s="1"/>
  <c r="L47" i="1"/>
  <c r="S47" i="1" s="1"/>
  <c r="E47" i="1"/>
  <c r="D47" i="1"/>
  <c r="C47" i="1"/>
  <c r="B47" i="1"/>
  <c r="M46" i="1"/>
  <c r="R46" i="1" s="1"/>
  <c r="L46" i="1"/>
  <c r="S46" i="1" s="1"/>
  <c r="E46" i="1"/>
  <c r="D46" i="1"/>
  <c r="C46" i="1"/>
  <c r="B46" i="1"/>
  <c r="M45" i="1"/>
  <c r="R45" i="1" s="1"/>
  <c r="L45" i="1"/>
  <c r="S45" i="1" s="1"/>
  <c r="E45" i="1"/>
  <c r="D45" i="1"/>
  <c r="C45" i="1"/>
  <c r="B45" i="1"/>
  <c r="M44" i="1"/>
  <c r="R44" i="1" s="1"/>
  <c r="L44" i="1"/>
  <c r="S44" i="1" s="1"/>
  <c r="E44" i="1"/>
  <c r="D44" i="1"/>
  <c r="C44" i="1"/>
  <c r="B44" i="1"/>
  <c r="M43" i="1"/>
  <c r="R43" i="1" s="1"/>
  <c r="L43" i="1"/>
  <c r="S43" i="1" s="1"/>
  <c r="E43" i="1"/>
  <c r="D43" i="1"/>
  <c r="C43" i="1"/>
  <c r="B43" i="1"/>
  <c r="R42" i="1"/>
  <c r="M42" i="1"/>
  <c r="L42" i="1"/>
  <c r="S42" i="1" s="1"/>
  <c r="E42" i="1"/>
  <c r="D42" i="1"/>
  <c r="C42" i="1"/>
  <c r="B42" i="1"/>
  <c r="M41" i="1"/>
  <c r="R41" i="1" s="1"/>
  <c r="L41" i="1"/>
  <c r="S41" i="1" s="1"/>
  <c r="E41" i="1"/>
  <c r="D41" i="1"/>
  <c r="C41" i="1"/>
  <c r="B41" i="1"/>
  <c r="M40" i="1"/>
  <c r="R40" i="1" s="1"/>
  <c r="L40" i="1"/>
  <c r="S40" i="1" s="1"/>
  <c r="E40" i="1"/>
  <c r="D40" i="1"/>
  <c r="C40" i="1"/>
  <c r="B40" i="1"/>
  <c r="M39" i="1"/>
  <c r="R39" i="1" s="1"/>
  <c r="L39" i="1"/>
  <c r="S39" i="1" s="1"/>
  <c r="E39" i="1"/>
  <c r="D39" i="1"/>
  <c r="C39" i="1"/>
  <c r="B39" i="1"/>
  <c r="M38" i="1"/>
  <c r="R38" i="1" s="1"/>
  <c r="L38" i="1"/>
  <c r="S38" i="1" s="1"/>
  <c r="E38" i="1"/>
  <c r="D38" i="1"/>
  <c r="C38" i="1"/>
  <c r="B38" i="1"/>
  <c r="M37" i="1"/>
  <c r="R37" i="1" s="1"/>
  <c r="L37" i="1"/>
  <c r="S37" i="1" s="1"/>
  <c r="E37" i="1"/>
  <c r="D37" i="1"/>
  <c r="C37" i="1"/>
  <c r="B37" i="1"/>
  <c r="M36" i="1"/>
  <c r="R36" i="1" s="1"/>
  <c r="L36" i="1"/>
  <c r="S36" i="1" s="1"/>
  <c r="E36" i="1"/>
  <c r="D36" i="1"/>
  <c r="C36" i="1"/>
  <c r="B36" i="1"/>
  <c r="M35" i="1"/>
  <c r="R35" i="1" s="1"/>
  <c r="L35" i="1"/>
  <c r="S35" i="1" s="1"/>
  <c r="E35" i="1"/>
  <c r="D35" i="1"/>
  <c r="C35" i="1"/>
  <c r="B35" i="1"/>
  <c r="M34" i="1"/>
  <c r="R34" i="1" s="1"/>
  <c r="L34" i="1"/>
  <c r="S34" i="1" s="1"/>
  <c r="E34" i="1"/>
  <c r="D34" i="1"/>
  <c r="C34" i="1"/>
  <c r="B34" i="1"/>
  <c r="M33" i="1"/>
  <c r="R33" i="1" s="1"/>
  <c r="L33" i="1"/>
  <c r="S33" i="1" s="1"/>
  <c r="E33" i="1"/>
  <c r="D33" i="1"/>
  <c r="C33" i="1"/>
  <c r="B33" i="1"/>
  <c r="M32" i="1"/>
  <c r="R32" i="1" s="1"/>
  <c r="L32" i="1"/>
  <c r="S32" i="1" s="1"/>
  <c r="E32" i="1"/>
  <c r="D32" i="1"/>
  <c r="C32" i="1"/>
  <c r="B32" i="1"/>
  <c r="M31" i="1"/>
  <c r="R31" i="1" s="1"/>
  <c r="L31" i="1"/>
  <c r="S31" i="1" s="1"/>
  <c r="E31" i="1"/>
  <c r="D31" i="1"/>
  <c r="C31" i="1"/>
  <c r="B31" i="1"/>
  <c r="R30" i="1"/>
  <c r="M30" i="1"/>
  <c r="L30" i="1"/>
  <c r="S30" i="1" s="1"/>
  <c r="E30" i="1"/>
  <c r="D30" i="1"/>
  <c r="C30" i="1"/>
  <c r="B30" i="1"/>
  <c r="M29" i="1"/>
  <c r="R29" i="1" s="1"/>
  <c r="L29" i="1"/>
  <c r="S29" i="1" s="1"/>
  <c r="E29" i="1"/>
  <c r="D29" i="1"/>
  <c r="C29" i="1"/>
  <c r="B29" i="1"/>
  <c r="M28" i="1"/>
  <c r="R28" i="1" s="1"/>
  <c r="L28" i="1"/>
  <c r="S28" i="1" s="1"/>
  <c r="E28" i="1"/>
  <c r="D28" i="1"/>
  <c r="C28" i="1"/>
  <c r="B28" i="1"/>
  <c r="M27" i="1"/>
  <c r="R27" i="1" s="1"/>
  <c r="L27" i="1"/>
  <c r="S27" i="1" s="1"/>
  <c r="E27" i="1"/>
  <c r="D27" i="1"/>
  <c r="C27" i="1"/>
  <c r="B27" i="1"/>
  <c r="M26" i="1"/>
  <c r="R26" i="1" s="1"/>
  <c r="L26" i="1"/>
  <c r="S26" i="1" s="1"/>
  <c r="E26" i="1"/>
  <c r="D26" i="1"/>
  <c r="C26" i="1"/>
  <c r="B26" i="1"/>
  <c r="M25" i="1"/>
  <c r="R25" i="1" s="1"/>
  <c r="L25" i="1"/>
  <c r="S25" i="1" s="1"/>
  <c r="E25" i="1"/>
  <c r="D25" i="1"/>
  <c r="C25" i="1"/>
  <c r="B25" i="1"/>
  <c r="M24" i="1"/>
  <c r="R24" i="1" s="1"/>
  <c r="L24" i="1"/>
  <c r="S24" i="1" s="1"/>
  <c r="E24" i="1"/>
  <c r="D24" i="1"/>
  <c r="C24" i="1"/>
  <c r="B24" i="1"/>
  <c r="M23" i="1"/>
  <c r="R23" i="1" s="1"/>
  <c r="L23" i="1"/>
  <c r="S23" i="1" s="1"/>
  <c r="E23" i="1"/>
  <c r="D23" i="1"/>
  <c r="C23" i="1"/>
  <c r="B23" i="1"/>
  <c r="M22" i="1"/>
  <c r="R22" i="1" s="1"/>
  <c r="L22" i="1"/>
  <c r="S22" i="1" s="1"/>
  <c r="E22" i="1"/>
  <c r="D22" i="1"/>
  <c r="C22" i="1"/>
  <c r="B22" i="1"/>
  <c r="M21" i="1"/>
  <c r="R21" i="1" s="1"/>
  <c r="L21" i="1"/>
  <c r="S21" i="1" s="1"/>
  <c r="E21" i="1"/>
  <c r="D21" i="1"/>
  <c r="C21" i="1"/>
  <c r="B21" i="1"/>
  <c r="M20" i="1"/>
  <c r="R20" i="1" s="1"/>
  <c r="L20" i="1"/>
  <c r="S20" i="1" s="1"/>
  <c r="E20" i="1"/>
  <c r="D20" i="1"/>
  <c r="C20" i="1"/>
  <c r="B20" i="1"/>
  <c r="M19" i="1"/>
  <c r="R19" i="1" s="1"/>
  <c r="L19" i="1"/>
  <c r="S19" i="1" s="1"/>
  <c r="E19" i="1"/>
  <c r="D19" i="1"/>
  <c r="C19" i="1"/>
  <c r="B19" i="1"/>
  <c r="R18" i="1"/>
  <c r="M18" i="1"/>
  <c r="L18" i="1"/>
  <c r="S18" i="1" s="1"/>
  <c r="E18" i="1"/>
  <c r="D18" i="1"/>
  <c r="C18" i="1"/>
  <c r="B18" i="1"/>
  <c r="M17" i="1"/>
  <c r="R17" i="1" s="1"/>
  <c r="L17" i="1"/>
  <c r="S17" i="1" s="1"/>
  <c r="E17" i="1"/>
  <c r="D17" i="1"/>
  <c r="C17" i="1"/>
  <c r="B17" i="1"/>
  <c r="M16" i="1"/>
  <c r="R16" i="1" s="1"/>
  <c r="L16" i="1"/>
  <c r="S16" i="1" s="1"/>
  <c r="E16" i="1"/>
  <c r="D16" i="1"/>
  <c r="C16" i="1"/>
  <c r="B16" i="1"/>
  <c r="M15" i="1"/>
  <c r="R15" i="1" s="1"/>
  <c r="L15" i="1"/>
  <c r="S15" i="1" s="1"/>
  <c r="E15" i="1"/>
  <c r="D15" i="1"/>
  <c r="C15" i="1"/>
  <c r="B15" i="1"/>
  <c r="M14" i="1"/>
  <c r="R14" i="1" s="1"/>
  <c r="L14" i="1"/>
  <c r="S14" i="1" s="1"/>
  <c r="E14" i="1"/>
  <c r="D14" i="1"/>
  <c r="C14" i="1"/>
  <c r="B14" i="1"/>
  <c r="M13" i="1"/>
  <c r="R13" i="1" s="1"/>
  <c r="L13" i="1"/>
  <c r="S13" i="1" s="1"/>
  <c r="E13" i="1"/>
  <c r="D13" i="1"/>
  <c r="C13" i="1"/>
  <c r="B13" i="1"/>
  <c r="M12" i="1"/>
  <c r="R12" i="1" s="1"/>
  <c r="L12" i="1"/>
  <c r="S12" i="1" s="1"/>
  <c r="E12" i="1"/>
  <c r="D12" i="1"/>
  <c r="C12" i="1"/>
  <c r="B12" i="1"/>
  <c r="M11" i="1"/>
  <c r="R11" i="1" s="1"/>
  <c r="L11" i="1"/>
  <c r="S11" i="1" s="1"/>
  <c r="E11" i="1"/>
  <c r="D11" i="1"/>
  <c r="C11" i="1"/>
  <c r="B11" i="1"/>
  <c r="M10" i="1"/>
  <c r="R10" i="1" s="1"/>
  <c r="L10" i="1"/>
  <c r="S10" i="1" s="1"/>
  <c r="E10" i="1"/>
  <c r="D10" i="1"/>
  <c r="C10" i="1"/>
  <c r="B10" i="1"/>
  <c r="M9" i="1"/>
  <c r="R9" i="1" s="1"/>
  <c r="L9" i="1"/>
  <c r="S9" i="1" s="1"/>
  <c r="E9" i="1"/>
  <c r="D9" i="1"/>
  <c r="C9" i="1"/>
  <c r="B9" i="1"/>
  <c r="M8" i="1"/>
  <c r="R8" i="1" s="1"/>
  <c r="L8" i="1"/>
  <c r="S8" i="1" s="1"/>
  <c r="E8" i="1"/>
  <c r="D8" i="1"/>
  <c r="C8" i="1"/>
  <c r="B8" i="1"/>
  <c r="M7" i="1"/>
  <c r="R7" i="1" s="1"/>
  <c r="L7" i="1"/>
  <c r="S7" i="1" s="1"/>
  <c r="E7" i="1"/>
  <c r="D7" i="1"/>
  <c r="C7" i="1"/>
  <c r="B7" i="1"/>
  <c r="R6" i="1"/>
  <c r="M6" i="1"/>
  <c r="L6" i="1"/>
  <c r="S6" i="1" s="1"/>
  <c r="E6" i="1"/>
  <c r="D6" i="1"/>
  <c r="C6" i="1"/>
  <c r="B6" i="1"/>
  <c r="M5" i="1"/>
  <c r="R5" i="1" s="1"/>
  <c r="L5" i="1"/>
  <c r="S5" i="1" s="1"/>
  <c r="E5" i="1"/>
  <c r="D5" i="1"/>
  <c r="C5" i="1"/>
  <c r="B5" i="1"/>
</calcChain>
</file>

<file path=xl/sharedStrings.xml><?xml version="1.0" encoding="utf-8"?>
<sst xmlns="http://schemas.openxmlformats.org/spreadsheetml/2006/main" count="122" uniqueCount="122">
  <si>
    <t>1. KOLO</t>
  </si>
  <si>
    <t>2. KOLO</t>
  </si>
  <si>
    <t>3. KOLO</t>
  </si>
  <si>
    <t>Kvalifikácia</t>
  </si>
  <si>
    <t>4. KOLO</t>
  </si>
  <si>
    <t>5. KOLO</t>
  </si>
  <si>
    <t>S P O L U</t>
  </si>
  <si>
    <t>POR.</t>
  </si>
  <si>
    <t>Č. H.</t>
  </si>
  <si>
    <t>PRIEZVISKO</t>
  </si>
  <si>
    <t>MENO</t>
  </si>
  <si>
    <t>MK</t>
  </si>
  <si>
    <t>B 1</t>
  </si>
  <si>
    <t>EU 1</t>
  </si>
  <si>
    <t>B 2</t>
  </si>
  <si>
    <t>EU 2</t>
  </si>
  <si>
    <t>B 3</t>
  </si>
  <si>
    <t>EU 3</t>
  </si>
  <si>
    <t>B Q</t>
  </si>
  <si>
    <t>EU Q</t>
  </si>
  <si>
    <t>B 4</t>
  </si>
  <si>
    <t>EU 4</t>
  </si>
  <si>
    <t>B 5</t>
  </si>
  <si>
    <t>EU 5</t>
  </si>
  <si>
    <t>SUMA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</si>
  <si>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</si>
  <si>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</si>
  <si>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</si>
  <si>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</si>
  <si>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</si>
  <si>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</si>
  <si>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</si>
  <si>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</si>
  <si>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</si>
  <si>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</si>
  <si>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</si>
  <si>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</si>
  <si>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</si>
  <si>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</si>
  <si>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</si>
  <si>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</si>
  <si>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</si>
  <si>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</si>
  <si>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</si>
  <si>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</si>
  <si>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</si>
  <si>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</si>
  <si>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</si>
  <si>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</si>
  <si>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</si>
  <si>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</si>
  <si>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</si>
  <si>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</si>
  <si>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</si>
  <si>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</si>
  <si>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</si>
  <si>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</si>
  <si>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</si>
  <si>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</si>
  <si>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</si>
  <si>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</si>
  <si>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</si>
  <si>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</si>
  <si>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</si>
  <si>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</si>
  <si>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</si>
  <si>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</si>
  <si>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</si>
  <si>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</si>
  <si>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</si>
  <si>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</si>
  <si>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</si>
  <si>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</si>
  <si>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</si>
  <si>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</si>
  <si>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</si>
  <si>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</si>
  <si>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</si>
  <si>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</si>
  <si>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</si>
  <si>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</si>
  <si>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</si>
  <si>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</si>
  <si>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</si>
  <si>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</si>
  <si>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</si>
  <si>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</si>
  <si>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</si>
  <si>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</si>
  <si>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</si>
  <si>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</si>
  <si>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</si>
  <si>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</si>
  <si>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</si>
  <si>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</si>
  <si>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</si>
  <si>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</si>
  <si>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</si>
  <si>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</si>
  <si>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</si>
  <si>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</si>
  <si>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</si>
  <si>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</si>
  <si>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</si>
  <si>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</si>
  <si>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</si>
  <si>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</si>
  <si>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</si>
  <si>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</si>
  <si>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</si>
  <si>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</si>
  <si>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</si>
  <si>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</si>
  <si>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</si>
  <si>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</si>
  <si>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</si>
  <si>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r>
      <t xml:space="preserve">čo obsahuje </t>
    </r>
    <r>
      <rPr>
        <b/>
        <sz val="12"/>
        <rFont val="Arial"/>
        <family val="2"/>
      </rPr>
      <t>SKÓRE</t>
    </r>
  </si>
  <si>
    <r>
      <t>7215</t>
    </r>
    <r>
      <rPr>
        <sz val="14"/>
        <color indexed="18"/>
        <rFont val="Arial"/>
        <family val="2"/>
        <charset val="238"/>
      </rPr>
      <t>,51635 - nahraná celková suma hráča (72,15</t>
    </r>
    <r>
      <rPr>
        <sz val="14"/>
        <color indexed="18"/>
        <rFont val="Arial"/>
        <family val="2"/>
        <charset val="238"/>
      </rPr>
      <t>€</t>
    </r>
    <r>
      <rPr>
        <sz val="10.5"/>
        <color indexed="18"/>
        <rFont val="Arial"/>
        <family val="2"/>
        <charset val="238"/>
      </rPr>
      <t>)</t>
    </r>
    <r>
      <rPr>
        <sz val="14"/>
        <color indexed="18"/>
        <rFont val="Arial"/>
        <family val="2"/>
        <charset val="238"/>
      </rPr>
      <t xml:space="preserve"> </t>
    </r>
  </si>
  <si>
    <r>
      <t>7215,</t>
    </r>
    <r>
      <rPr>
        <b/>
        <sz val="14"/>
        <color indexed="10"/>
        <rFont val="Arial"/>
        <family val="2"/>
      </rPr>
      <t>5</t>
    </r>
    <r>
      <rPr>
        <sz val="14"/>
        <color indexed="18"/>
        <rFont val="Arial"/>
        <family val="2"/>
      </rPr>
      <t>1635</t>
    </r>
    <r>
      <rPr>
        <sz val="14"/>
        <color indexed="18"/>
        <rFont val="Arial"/>
        <family val="2"/>
        <charset val="238"/>
      </rPr>
      <t xml:space="preserve"> - počet víťazných kôl (5 x 5 bodov)</t>
    </r>
  </si>
  <si>
    <r>
      <t>7215</t>
    </r>
    <r>
      <rPr>
        <sz val="14"/>
        <color indexed="18"/>
        <rFont val="Arial"/>
        <family val="2"/>
        <charset val="238"/>
      </rPr>
      <t>,5</t>
    </r>
    <r>
      <rPr>
        <b/>
        <sz val="14"/>
        <color indexed="10"/>
        <rFont val="Arial"/>
        <family val="2"/>
      </rPr>
      <t>1635</t>
    </r>
    <r>
      <rPr>
        <sz val="14"/>
        <color indexed="18"/>
        <rFont val="Arial"/>
        <family val="2"/>
        <charset val="238"/>
      </rPr>
      <t xml:space="preserve"> - najvyššia nahraná suma z odohratých kôl (16,35€ v najlepšom kole)</t>
    </r>
  </si>
  <si>
    <t xml:space="preserve">              G A L É R I A    C U P   Dubnica nad Váhom</t>
  </si>
  <si>
    <t>II. 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</si>
</sst>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name val="Arial CE"/>
      <family val="2"/>
      <charset val="238"/>
    </font>
    <font>
      <b/>
      <sz val="10"/>
      <color indexed="18"/>
      <name val="Arial CE"/>
      <charset val="238"/>
    </font>
    <font>
      <sz val="10"/>
      <name val="Arial CE"/>
      <family val="2"/>
      <charset val="238"/>
    </font>
    <font>
      <sz val="10"/>
      <name val="Arial Narrow"/>
      <family val="2"/>
    </font>
    <font>
      <sz val="11"/>
      <color indexed="18"/>
      <name val="Times New Roman"/>
      <family val="1"/>
    </font>
    <font>
      <b/>
      <sz val="10"/>
      <name val="Arial Narrow"/>
      <family val="2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Times New Roman"/>
      <family val="1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4"/>
      <color indexed="18"/>
      <name val="Arial"/>
      <family val="2"/>
      <charset val="238"/>
    </font>
    <font>
      <sz val="10.5"/>
      <color indexed="18"/>
      <name val="Arial"/>
      <family val="2"/>
      <charset val="238"/>
    </font>
    <font>
      <sz val="14"/>
      <color indexed="18"/>
      <name val="Times New Roman"/>
      <family val="1"/>
    </font>
    <font>
      <sz val="14"/>
      <color indexed="18"/>
      <name val="Arial"/>
      <family val="2"/>
    </font>
    <font>
      <b/>
      <sz val="22"/>
      <color rgb="FFFF0000"/>
      <name val="Arial"/>
      <family val="2"/>
      <charset val="238"/>
    </font>
    <font>
      <b/>
      <sz val="2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2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2" fontId="0" fillId="0" borderId="0" xfId="0" applyNumberFormat="1"/>
    <xf numFmtId="0" fontId="2" fillId="0" borderId="0" xfId="0" applyFont="1"/>
    <xf numFmtId="0" fontId="7" fillId="3" borderId="2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3" borderId="2" xfId="1" applyFont="1" applyFill="1" applyBorder="1" applyAlignment="1"/>
    <xf numFmtId="0" fontId="7" fillId="3" borderId="3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9" fillId="4" borderId="4" xfId="1" applyFont="1" applyFill="1" applyBorder="1" applyAlignment="1">
      <alignment horizontal="center"/>
    </xf>
    <xf numFmtId="0" fontId="1" fillId="4" borderId="5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1" fillId="5" borderId="5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7" xfId="1" applyFont="1" applyFill="1" applyBorder="1" applyAlignment="1"/>
    <xf numFmtId="0" fontId="8" fillId="3" borderId="8" xfId="1" applyFont="1" applyFill="1" applyBorder="1" applyAlignment="1">
      <alignment horizontal="center"/>
    </xf>
    <xf numFmtId="0" fontId="9" fillId="8" borderId="9" xfId="1" applyFont="1" applyFill="1" applyBorder="1" applyAlignment="1">
      <alignment horizontal="center"/>
    </xf>
    <xf numFmtId="2" fontId="9" fillId="9" borderId="9" xfId="1" applyNumberFormat="1" applyFont="1" applyFill="1" applyBorder="1" applyAlignment="1">
      <alignment horizontal="center"/>
    </xf>
    <xf numFmtId="0" fontId="9" fillId="5" borderId="9" xfId="1" applyFont="1" applyFill="1" applyBorder="1" applyAlignment="1">
      <alignment horizontal="center"/>
    </xf>
    <xf numFmtId="2" fontId="9" fillId="5" borderId="9" xfId="1" applyNumberFormat="1" applyFont="1" applyFill="1" applyBorder="1" applyAlignment="1">
      <alignment horizontal="center"/>
    </xf>
    <xf numFmtId="2" fontId="8" fillId="6" borderId="7" xfId="1" applyNumberFormat="1" applyFont="1" applyFill="1" applyBorder="1" applyAlignment="1">
      <alignment horizontal="center"/>
    </xf>
    <xf numFmtId="0" fontId="11" fillId="6" borderId="9" xfId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2" fontId="15" fillId="2" borderId="11" xfId="0" applyNumberFormat="1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16" fillId="2" borderId="11" xfId="0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4" fillId="4" borderId="10" xfId="0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16" fillId="2" borderId="10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/>
    </xf>
    <xf numFmtId="0" fontId="1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/>
    <xf numFmtId="49" fontId="19" fillId="0" borderId="0" xfId="0" applyNumberFormat="1" applyFont="1" applyFill="1" applyAlignment="1">
      <alignment horizontal="left"/>
    </xf>
    <xf numFmtId="49" fontId="22" fillId="0" borderId="0" xfId="0" applyNumberFormat="1" applyFont="1" applyAlignment="1"/>
    <xf numFmtId="0" fontId="0" fillId="0" borderId="0" xfId="0" applyAlignment="1"/>
    <xf numFmtId="49" fontId="23" fillId="0" borderId="0" xfId="0" applyNumberFormat="1" applyFont="1" applyFill="1" applyAlignment="1">
      <alignment horizontal="left"/>
    </xf>
    <xf numFmtId="0" fontId="6" fillId="0" borderId="0" xfId="0" applyFont="1" applyAlignment="1"/>
    <xf numFmtId="14" fontId="3" fillId="10" borderId="0" xfId="0" applyNumberFormat="1" applyFont="1" applyFill="1" applyAlignment="1">
      <alignment horizontal="center"/>
    </xf>
    <xf numFmtId="0" fontId="4" fillId="10" borderId="0" xfId="0" applyFont="1" applyFill="1"/>
    <xf numFmtId="0" fontId="4" fillId="10" borderId="0" xfId="0" applyFont="1" applyFill="1" applyAlignment="1">
      <alignment horizontal="left"/>
    </xf>
    <xf numFmtId="0" fontId="5" fillId="10" borderId="1" xfId="0" applyFont="1" applyFill="1" applyBorder="1" applyAlignment="1">
      <alignment horizontal="center"/>
    </xf>
    <xf numFmtId="2" fontId="5" fillId="10" borderId="1" xfId="0" applyNumberFormat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2" fontId="5" fillId="10" borderId="0" xfId="0" applyNumberFormat="1" applyFont="1" applyFill="1" applyBorder="1" applyAlignment="1">
      <alignment horizontal="center"/>
    </xf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24" fillId="10" borderId="0" xfId="0" applyFont="1" applyFill="1" applyAlignment="1">
      <alignment vertical="center"/>
    </xf>
    <xf numFmtId="0" fontId="25" fillId="10" borderId="0" xfId="0" applyFont="1" applyFill="1" applyAlignment="1"/>
    <xf numFmtId="0" fontId="26" fillId="10" borderId="0" xfId="0" applyFont="1" applyFill="1" applyAlignment="1"/>
    <xf numFmtId="0" fontId="27" fillId="10" borderId="0" xfId="0" applyFont="1" applyFill="1" applyAlignment="1"/>
    <xf numFmtId="0" fontId="25" fillId="10" borderId="1" xfId="0" applyFont="1" applyFill="1" applyBorder="1" applyAlignment="1"/>
    <xf numFmtId="14" fontId="28" fillId="12" borderId="0" xfId="0" applyNumberFormat="1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13" borderId="11" xfId="0" applyFont="1" applyFill="1" applyBorder="1" applyAlignment="1">
      <alignment horizontal="center"/>
    </xf>
    <xf numFmtId="0" fontId="8" fillId="13" borderId="11" xfId="0" applyFont="1" applyFill="1" applyBorder="1" applyAlignment="1">
      <alignment horizontal="left"/>
    </xf>
    <xf numFmtId="0" fontId="8" fillId="12" borderId="10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left"/>
    </xf>
    <xf numFmtId="0" fontId="8" fillId="11" borderId="10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left"/>
    </xf>
  </cellXfs>
  <cellStyles count="2">
    <cellStyle name="Normálna" xfId="0" builtinId="0"/>
    <cellStyle name="normální_UPOR 2007 JEDNOTLIVC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&#225;n\Desktop\Dubnic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Los1k"/>
      <sheetName val="Los2k"/>
      <sheetName val="Los3k"/>
      <sheetName val="Lč1k"/>
      <sheetName val="L1k"/>
      <sheetName val="L2k"/>
      <sheetName val="L3k"/>
      <sheetName val="1.KOLO"/>
      <sheetName val="2.KOLO"/>
      <sheetName val="3.KOLO"/>
      <sheetName val="Hodnotenie"/>
      <sheetName val="L4k"/>
      <sheetName val="L5k"/>
      <sheetName val="Tlac 1-3 k"/>
      <sheetName val="Tlac4-5k"/>
    </sheetNames>
    <sheetDataSet>
      <sheetData sheetId="0">
        <row r="3">
          <cell r="A3">
            <v>1</v>
          </cell>
          <cell r="B3" t="str">
            <v>Kališ</v>
          </cell>
          <cell r="C3" t="str">
            <v>Marián</v>
          </cell>
          <cell r="D3" t="str">
            <v>TN</v>
          </cell>
        </row>
        <row r="4">
          <cell r="A4">
            <v>2</v>
          </cell>
          <cell r="B4" t="str">
            <v>Samák</v>
          </cell>
          <cell r="C4" t="str">
            <v>Ivan</v>
          </cell>
          <cell r="D4" t="str">
            <v>TN</v>
          </cell>
        </row>
        <row r="5">
          <cell r="A5">
            <v>3</v>
          </cell>
          <cell r="B5" t="str">
            <v>Gatyáš</v>
          </cell>
          <cell r="C5" t="str">
            <v>Vojtech</v>
          </cell>
          <cell r="D5" t="str">
            <v>TN</v>
          </cell>
        </row>
        <row r="6">
          <cell r="A6">
            <v>4</v>
          </cell>
          <cell r="B6" t="str">
            <v>Tinák</v>
          </cell>
          <cell r="C6" t="str">
            <v>Matúš</v>
          </cell>
          <cell r="D6" t="str">
            <v>TN</v>
          </cell>
        </row>
        <row r="7">
          <cell r="A7">
            <v>5</v>
          </cell>
          <cell r="B7" t="str">
            <v>Hajáš</v>
          </cell>
          <cell r="C7" t="str">
            <v>Ján</v>
          </cell>
          <cell r="D7" t="str">
            <v>Dubnica</v>
          </cell>
        </row>
        <row r="8">
          <cell r="A8">
            <v>6</v>
          </cell>
          <cell r="B8" t="str">
            <v>Chlpík</v>
          </cell>
          <cell r="C8" t="str">
            <v>Eliáš</v>
          </cell>
          <cell r="D8" t="str">
            <v>TN</v>
          </cell>
        </row>
        <row r="9">
          <cell r="A9">
            <v>7</v>
          </cell>
          <cell r="B9" t="str">
            <v>Rariga</v>
          </cell>
          <cell r="C9" t="str">
            <v>Pavel</v>
          </cell>
          <cell r="D9" t="str">
            <v>PK</v>
          </cell>
        </row>
        <row r="10">
          <cell r="A10">
            <v>8</v>
          </cell>
          <cell r="B10" t="str">
            <v>Barták</v>
          </cell>
          <cell r="C10" t="str">
            <v>Dušan</v>
          </cell>
          <cell r="D10" t="str">
            <v>PK</v>
          </cell>
        </row>
        <row r="11">
          <cell r="A11">
            <v>9</v>
          </cell>
          <cell r="B11" t="str">
            <v>Došek</v>
          </cell>
          <cell r="C11" t="str">
            <v>Peter</v>
          </cell>
          <cell r="D11" t="str">
            <v>TN</v>
          </cell>
        </row>
        <row r="12">
          <cell r="A12">
            <v>10</v>
          </cell>
          <cell r="B12" t="str">
            <v>Ježík</v>
          </cell>
          <cell r="C12" t="str">
            <v>Pavol</v>
          </cell>
          <cell r="D12" t="str">
            <v>N.Dubnica</v>
          </cell>
        </row>
        <row r="13">
          <cell r="A13">
            <v>11</v>
          </cell>
          <cell r="B13" t="str">
            <v>Cyprián</v>
          </cell>
          <cell r="C13" t="str">
            <v>Anton</v>
          </cell>
          <cell r="D13" t="str">
            <v>TN</v>
          </cell>
        </row>
        <row r="14">
          <cell r="A14">
            <v>12</v>
          </cell>
          <cell r="B14" t="str">
            <v>Zemánek</v>
          </cell>
          <cell r="C14" t="str">
            <v>Ján</v>
          </cell>
          <cell r="D14" t="str">
            <v>TN</v>
          </cell>
        </row>
        <row r="15">
          <cell r="A15">
            <v>13</v>
          </cell>
          <cell r="B15" t="str">
            <v>Vlčák</v>
          </cell>
          <cell r="C15" t="str">
            <v>Juraj</v>
          </cell>
          <cell r="D15" t="str">
            <v>TN</v>
          </cell>
        </row>
        <row r="16">
          <cell r="A16">
            <v>14</v>
          </cell>
          <cell r="B16" t="str">
            <v>Kačina</v>
          </cell>
          <cell r="C16" t="str">
            <v>Dušan</v>
          </cell>
          <cell r="D16" t="str">
            <v>TN</v>
          </cell>
        </row>
        <row r="17">
          <cell r="A17">
            <v>15</v>
          </cell>
          <cell r="B17" t="str">
            <v>Červeňan</v>
          </cell>
          <cell r="C17" t="str">
            <v>Jozef</v>
          </cell>
          <cell r="D17" t="str">
            <v>TN</v>
          </cell>
        </row>
        <row r="18">
          <cell r="A18">
            <v>16</v>
          </cell>
          <cell r="B18" t="str">
            <v>Králik</v>
          </cell>
          <cell r="C18" t="str">
            <v>Július</v>
          </cell>
          <cell r="D18" t="str">
            <v>TN</v>
          </cell>
        </row>
        <row r="19">
          <cell r="A19">
            <v>17</v>
          </cell>
          <cell r="B19" t="str">
            <v>Hodoško</v>
          </cell>
          <cell r="C19" t="str">
            <v>Štefan</v>
          </cell>
          <cell r="D19" t="str">
            <v>TN</v>
          </cell>
        </row>
        <row r="20">
          <cell r="A20">
            <v>18</v>
          </cell>
          <cell r="B20" t="str">
            <v>Hofierka</v>
          </cell>
          <cell r="C20" t="str">
            <v>Pavol</v>
          </cell>
          <cell r="D20" t="str">
            <v>TN</v>
          </cell>
        </row>
        <row r="21">
          <cell r="A21">
            <v>19</v>
          </cell>
          <cell r="B21" t="str">
            <v>Šereš</v>
          </cell>
          <cell r="C21" t="str">
            <v>Karol</v>
          </cell>
          <cell r="D21" t="str">
            <v>PK</v>
          </cell>
        </row>
        <row r="22">
          <cell r="A22">
            <v>20</v>
          </cell>
          <cell r="B22" t="str">
            <v>Beňačka</v>
          </cell>
          <cell r="C22" t="str">
            <v>Jozef</v>
          </cell>
          <cell r="D22" t="str">
            <v>TN</v>
          </cell>
        </row>
        <row r="23">
          <cell r="A23">
            <v>21</v>
          </cell>
          <cell r="B23" t="str">
            <v>Pružinec</v>
          </cell>
          <cell r="C23" t="str">
            <v>Vladimír</v>
          </cell>
          <cell r="D23" t="str">
            <v>TN</v>
          </cell>
        </row>
        <row r="24">
          <cell r="A24">
            <v>22</v>
          </cell>
          <cell r="B24" t="str">
            <v>Staňo</v>
          </cell>
          <cell r="C24" t="str">
            <v>Dušan</v>
          </cell>
          <cell r="D24" t="str">
            <v>TN</v>
          </cell>
        </row>
        <row r="25">
          <cell r="A25">
            <v>23</v>
          </cell>
          <cell r="B25" t="str">
            <v>Sipiczki</v>
          </cell>
          <cell r="C25" t="str">
            <v>Samuel</v>
          </cell>
          <cell r="D25" t="str">
            <v>TN</v>
          </cell>
        </row>
        <row r="26">
          <cell r="A26">
            <v>24</v>
          </cell>
          <cell r="B26" t="str">
            <v xml:space="preserve">Blaho </v>
          </cell>
          <cell r="C26" t="str">
            <v>Miloslav</v>
          </cell>
          <cell r="D26" t="str">
            <v>Diviaky</v>
          </cell>
        </row>
        <row r="27">
          <cell r="A27">
            <v>25</v>
          </cell>
          <cell r="B27" t="str">
            <v>Kubík</v>
          </cell>
          <cell r="C27" t="str">
            <v>Rudolf</v>
          </cell>
          <cell r="D27" t="str">
            <v>KM</v>
          </cell>
        </row>
        <row r="28">
          <cell r="A28">
            <v>26</v>
          </cell>
          <cell r="B28" t="str">
            <v>Šegul</v>
          </cell>
          <cell r="C28" t="str">
            <v>Radoslav</v>
          </cell>
          <cell r="D28" t="str">
            <v>N.Rudno</v>
          </cell>
        </row>
        <row r="29">
          <cell r="A29">
            <v>27</v>
          </cell>
          <cell r="B29" t="str">
            <v>Mesároš</v>
          </cell>
          <cell r="C29" t="str">
            <v>Štefan</v>
          </cell>
          <cell r="D29" t="str">
            <v>HC</v>
          </cell>
        </row>
        <row r="30">
          <cell r="A30">
            <v>28</v>
          </cell>
          <cell r="B30" t="str">
            <v>Konečný</v>
          </cell>
          <cell r="C30" t="str">
            <v>Anton</v>
          </cell>
          <cell r="D30" t="str">
            <v>HC</v>
          </cell>
        </row>
        <row r="31">
          <cell r="A31">
            <v>29</v>
          </cell>
          <cell r="B31" t="str">
            <v>Konečný</v>
          </cell>
          <cell r="C31" t="str">
            <v>Pavol</v>
          </cell>
          <cell r="D31" t="str">
            <v>HC</v>
          </cell>
        </row>
        <row r="32">
          <cell r="A32">
            <v>30</v>
          </cell>
          <cell r="B32" t="str">
            <v>Šemelák</v>
          </cell>
          <cell r="C32" t="str">
            <v>František</v>
          </cell>
          <cell r="D32" t="str">
            <v>HC</v>
          </cell>
        </row>
        <row r="33">
          <cell r="A33">
            <v>31</v>
          </cell>
          <cell r="B33" t="str">
            <v>Gula</v>
          </cell>
          <cell r="C33" t="str">
            <v>Anton</v>
          </cell>
          <cell r="D33" t="str">
            <v>HC</v>
          </cell>
        </row>
        <row r="34">
          <cell r="A34">
            <v>32</v>
          </cell>
          <cell r="B34" t="str">
            <v>Šturdík</v>
          </cell>
          <cell r="C34" t="str">
            <v>Marián</v>
          </cell>
          <cell r="D34" t="str">
            <v>Trnava</v>
          </cell>
        </row>
        <row r="35">
          <cell r="A35">
            <v>33</v>
          </cell>
          <cell r="B35" t="str">
            <v>Rybár</v>
          </cell>
          <cell r="C35" t="str">
            <v>Viliam</v>
          </cell>
          <cell r="D35" t="str">
            <v>PK</v>
          </cell>
        </row>
        <row r="36">
          <cell r="A36">
            <v>34</v>
          </cell>
          <cell r="B36" t="str">
            <v>Gavenčiak</v>
          </cell>
          <cell r="C36" t="str">
            <v>Štefan</v>
          </cell>
          <cell r="D36" t="str">
            <v>Trnava</v>
          </cell>
        </row>
        <row r="37">
          <cell r="A37">
            <v>35</v>
          </cell>
          <cell r="B37" t="str">
            <v>Hasidlo</v>
          </cell>
          <cell r="C37" t="str">
            <v>Ján</v>
          </cell>
          <cell r="D37" t="str">
            <v>Dubnica</v>
          </cell>
        </row>
        <row r="38">
          <cell r="A38">
            <v>36</v>
          </cell>
          <cell r="B38" t="str">
            <v>Remo</v>
          </cell>
          <cell r="C38" t="str">
            <v>Peter</v>
          </cell>
          <cell r="D38" t="str">
            <v>Dubnica</v>
          </cell>
        </row>
        <row r="39">
          <cell r="A39">
            <v>37</v>
          </cell>
          <cell r="B39" t="str">
            <v>Mikolášik</v>
          </cell>
          <cell r="C39" t="str">
            <v>František</v>
          </cell>
          <cell r="D39" t="str">
            <v>Ružindol</v>
          </cell>
        </row>
        <row r="40">
          <cell r="A40">
            <v>38</v>
          </cell>
          <cell r="B40" t="str">
            <v>Sloviak</v>
          </cell>
          <cell r="C40" t="str">
            <v>Marián</v>
          </cell>
          <cell r="D40" t="str">
            <v>KM</v>
          </cell>
        </row>
        <row r="41">
          <cell r="A41">
            <v>39</v>
          </cell>
          <cell r="B41" t="str">
            <v>Kavalek</v>
          </cell>
          <cell r="C41" t="str">
            <v>Miroslav</v>
          </cell>
          <cell r="D41" t="str">
            <v>KM</v>
          </cell>
        </row>
        <row r="42">
          <cell r="A42">
            <v>40</v>
          </cell>
          <cell r="B42" t="str">
            <v>Bašo</v>
          </cell>
          <cell r="C42" t="str">
            <v>Jozef</v>
          </cell>
          <cell r="D42" t="str">
            <v>ZA</v>
          </cell>
        </row>
        <row r="43">
          <cell r="A43">
            <v>41</v>
          </cell>
          <cell r="B43" t="str">
            <v>Pecník</v>
          </cell>
          <cell r="C43" t="str">
            <v>Ladislav</v>
          </cell>
          <cell r="D43" t="str">
            <v>PX</v>
          </cell>
        </row>
        <row r="44">
          <cell r="A44">
            <v>42</v>
          </cell>
          <cell r="B44" t="str">
            <v>Petruš</v>
          </cell>
          <cell r="C44" t="str">
            <v>Miroslav</v>
          </cell>
          <cell r="D44" t="str">
            <v>DL</v>
          </cell>
        </row>
        <row r="45">
          <cell r="A45">
            <v>43</v>
          </cell>
          <cell r="B45" t="str">
            <v>Domin</v>
          </cell>
          <cell r="C45" t="str">
            <v>Pavol</v>
          </cell>
          <cell r="D45" t="str">
            <v>DL</v>
          </cell>
        </row>
        <row r="46">
          <cell r="A46">
            <v>44</v>
          </cell>
          <cell r="B46" t="str">
            <v>Chalás</v>
          </cell>
          <cell r="C46" t="str">
            <v>Ľubomír</v>
          </cell>
          <cell r="D46" t="str">
            <v>DL</v>
          </cell>
        </row>
        <row r="47">
          <cell r="A47">
            <v>45</v>
          </cell>
          <cell r="B47" t="str">
            <v>Orviský</v>
          </cell>
          <cell r="C47" t="str">
            <v>Štefan</v>
          </cell>
          <cell r="D47" t="str">
            <v>DL</v>
          </cell>
        </row>
        <row r="48">
          <cell r="A48">
            <v>46</v>
          </cell>
          <cell r="B48" t="str">
            <v>Hesko</v>
          </cell>
          <cell r="C48" t="str">
            <v>Pavol</v>
          </cell>
          <cell r="D48" t="str">
            <v>Trebatice</v>
          </cell>
        </row>
        <row r="49">
          <cell r="A49">
            <v>47</v>
          </cell>
          <cell r="B49" t="str">
            <v>Moravčík</v>
          </cell>
          <cell r="C49" t="str">
            <v>Marián</v>
          </cell>
          <cell r="D49" t="str">
            <v>Trebatice</v>
          </cell>
        </row>
        <row r="50">
          <cell r="A50">
            <v>48</v>
          </cell>
          <cell r="B50" t="str">
            <v>Žák</v>
          </cell>
          <cell r="C50" t="str">
            <v>Vratislav</v>
          </cell>
          <cell r="D50" t="str">
            <v>Trebatice</v>
          </cell>
        </row>
        <row r="51">
          <cell r="A51">
            <v>49</v>
          </cell>
          <cell r="B51" t="str">
            <v>Vančík</v>
          </cell>
          <cell r="C51" t="str">
            <v>Jozef</v>
          </cell>
          <cell r="D51" t="str">
            <v>Trebatice</v>
          </cell>
        </row>
        <row r="52">
          <cell r="A52">
            <v>50</v>
          </cell>
          <cell r="B52" t="str">
            <v>Jambor</v>
          </cell>
          <cell r="C52" t="str">
            <v>Jozef</v>
          </cell>
          <cell r="D52" t="str">
            <v>MT</v>
          </cell>
        </row>
        <row r="53">
          <cell r="A53">
            <v>51</v>
          </cell>
          <cell r="B53" t="str">
            <v>Hložný</v>
          </cell>
          <cell r="C53" t="str">
            <v>Filip</v>
          </cell>
          <cell r="D53" t="str">
            <v>VT</v>
          </cell>
        </row>
        <row r="54">
          <cell r="A54">
            <v>52</v>
          </cell>
          <cell r="B54" t="str">
            <v>Urbanovský</v>
          </cell>
          <cell r="C54" t="str">
            <v>Anton</v>
          </cell>
          <cell r="D54" t="str">
            <v>DL</v>
          </cell>
        </row>
        <row r="55">
          <cell r="A55">
            <v>53</v>
          </cell>
          <cell r="B55" t="str">
            <v>Cipko</v>
          </cell>
          <cell r="C55" t="str">
            <v>Miloš</v>
          </cell>
          <cell r="D55" t="str">
            <v>ZA</v>
          </cell>
        </row>
        <row r="56">
          <cell r="A56">
            <v>54</v>
          </cell>
          <cell r="B56" t="str">
            <v>Kucelj</v>
          </cell>
          <cell r="C56" t="str">
            <v>Ivan</v>
          </cell>
          <cell r="D56" t="str">
            <v>ZA</v>
          </cell>
        </row>
        <row r="57">
          <cell r="A57">
            <v>55</v>
          </cell>
          <cell r="B57" t="str">
            <v>Hrabovský</v>
          </cell>
          <cell r="C57" t="str">
            <v>Pavol</v>
          </cell>
          <cell r="D57" t="str">
            <v>ZA</v>
          </cell>
        </row>
        <row r="58">
          <cell r="A58">
            <v>56</v>
          </cell>
          <cell r="B58" t="str">
            <v>Gajdoš</v>
          </cell>
          <cell r="C58" t="str">
            <v>Jozef</v>
          </cell>
          <cell r="D58" t="str">
            <v>ZA</v>
          </cell>
        </row>
        <row r="59">
          <cell r="A59">
            <v>57</v>
          </cell>
          <cell r="B59" t="str">
            <v>Jurina</v>
          </cell>
          <cell r="C59" t="str">
            <v>Juraj</v>
          </cell>
          <cell r="D59" t="str">
            <v>TN</v>
          </cell>
        </row>
        <row r="60">
          <cell r="A60">
            <v>58</v>
          </cell>
          <cell r="B60" t="str">
            <v>Mitana</v>
          </cell>
          <cell r="C60" t="str">
            <v>Dušan</v>
          </cell>
          <cell r="D60" t="str">
            <v>TN</v>
          </cell>
        </row>
        <row r="61">
          <cell r="A61">
            <v>59</v>
          </cell>
          <cell r="B61" t="str">
            <v>Turičík</v>
          </cell>
          <cell r="C61" t="str">
            <v>Pavol</v>
          </cell>
          <cell r="D61" t="str">
            <v>ZA</v>
          </cell>
        </row>
        <row r="62">
          <cell r="A62">
            <v>60</v>
          </cell>
          <cell r="B62" t="str">
            <v>Klimek</v>
          </cell>
          <cell r="C62" t="str">
            <v>Tomáš</v>
          </cell>
          <cell r="D62" t="str">
            <v>PK</v>
          </cell>
        </row>
        <row r="63">
          <cell r="A63">
            <v>61</v>
          </cell>
          <cell r="B63" t="str">
            <v>Pavlík</v>
          </cell>
          <cell r="C63" t="str">
            <v>Peterr</v>
          </cell>
          <cell r="D63" t="str">
            <v>PK</v>
          </cell>
        </row>
        <row r="64">
          <cell r="A64">
            <v>62</v>
          </cell>
          <cell r="B64" t="str">
            <v>Rendek</v>
          </cell>
          <cell r="C64" t="str">
            <v>Rudolf</v>
          </cell>
          <cell r="D64" t="str">
            <v>Dubnica</v>
          </cell>
        </row>
        <row r="65">
          <cell r="A65">
            <v>63</v>
          </cell>
          <cell r="B65" t="str">
            <v>Hnát</v>
          </cell>
          <cell r="C65" t="str">
            <v>František</v>
          </cell>
          <cell r="D65" t="str">
            <v>Dubnica</v>
          </cell>
        </row>
        <row r="66">
          <cell r="A66">
            <v>64</v>
          </cell>
          <cell r="B66" t="str">
            <v>Ťaptík</v>
          </cell>
          <cell r="C66" t="str">
            <v>Jozef</v>
          </cell>
          <cell r="D66" t="str">
            <v>MT</v>
          </cell>
        </row>
        <row r="67">
          <cell r="A67">
            <v>65</v>
          </cell>
          <cell r="B67" t="str">
            <v>Heško</v>
          </cell>
          <cell r="C67" t="str">
            <v>Jozef</v>
          </cell>
          <cell r="D67" t="str">
            <v>MT</v>
          </cell>
        </row>
        <row r="68">
          <cell r="A68">
            <v>66</v>
          </cell>
          <cell r="B68" t="str">
            <v>Nedoba</v>
          </cell>
          <cell r="C68" t="str">
            <v>Milan</v>
          </cell>
          <cell r="D68" t="str">
            <v>MT</v>
          </cell>
        </row>
        <row r="69">
          <cell r="A69">
            <v>67</v>
          </cell>
          <cell r="B69" t="str">
            <v>Weiss</v>
          </cell>
          <cell r="C69" t="str">
            <v>Peter</v>
          </cell>
          <cell r="D69" t="str">
            <v>MT</v>
          </cell>
        </row>
        <row r="70">
          <cell r="A70">
            <v>68</v>
          </cell>
          <cell r="B70" t="str">
            <v>Štrba</v>
          </cell>
          <cell r="C70" t="str">
            <v>Miroslav</v>
          </cell>
          <cell r="D70" t="str">
            <v>MT</v>
          </cell>
        </row>
        <row r="71">
          <cell r="A71">
            <v>69</v>
          </cell>
          <cell r="B71" t="str">
            <v>Dobročani</v>
          </cell>
          <cell r="C71" t="str">
            <v>Rastislav</v>
          </cell>
          <cell r="D71" t="str">
            <v>MT</v>
          </cell>
        </row>
        <row r="72">
          <cell r="A72">
            <v>70</v>
          </cell>
          <cell r="B72" t="str">
            <v>Ďatko</v>
          </cell>
          <cell r="C72" t="str">
            <v>Michal</v>
          </cell>
          <cell r="D72" t="str">
            <v>Dubnica</v>
          </cell>
        </row>
        <row r="73">
          <cell r="A73">
            <v>71</v>
          </cell>
          <cell r="B73" t="str">
            <v>Remšík</v>
          </cell>
          <cell r="C73" t="str">
            <v>Milan</v>
          </cell>
          <cell r="D73" t="str">
            <v>Dubnica</v>
          </cell>
        </row>
        <row r="74">
          <cell r="A74">
            <v>72</v>
          </cell>
          <cell r="B74" t="str">
            <v>Kováčik</v>
          </cell>
          <cell r="C74" t="str">
            <v>Ján</v>
          </cell>
          <cell r="D74" t="str">
            <v>Dubnica</v>
          </cell>
        </row>
        <row r="75">
          <cell r="A75">
            <v>73</v>
          </cell>
          <cell r="B75" t="str">
            <v>Marušinec</v>
          </cell>
          <cell r="C75" t="str">
            <v>Cyril</v>
          </cell>
          <cell r="D75" t="str">
            <v>Dubnica</v>
          </cell>
        </row>
        <row r="76">
          <cell r="A76">
            <v>74</v>
          </cell>
          <cell r="B76" t="str">
            <v>Hedlík</v>
          </cell>
          <cell r="C76" t="str">
            <v>Pavol</v>
          </cell>
          <cell r="D76" t="str">
            <v>TN</v>
          </cell>
        </row>
        <row r="77">
          <cell r="A77">
            <v>75</v>
          </cell>
          <cell r="B77" t="str">
            <v>Dávid</v>
          </cell>
          <cell r="C77" t="str">
            <v>Stanislav</v>
          </cell>
          <cell r="D77" t="str">
            <v>TN</v>
          </cell>
        </row>
        <row r="78">
          <cell r="A78">
            <v>76</v>
          </cell>
          <cell r="B78" t="str">
            <v>Minarovich</v>
          </cell>
          <cell r="C78" t="str">
            <v>Emil</v>
          </cell>
          <cell r="D78" t="str">
            <v>TN</v>
          </cell>
        </row>
        <row r="79">
          <cell r="A79">
            <v>77</v>
          </cell>
          <cell r="B79" t="str">
            <v>Jamriško</v>
          </cell>
          <cell r="C79" t="str">
            <v>Ján</v>
          </cell>
          <cell r="D79" t="str">
            <v>MT</v>
          </cell>
        </row>
        <row r="80">
          <cell r="A80">
            <v>78</v>
          </cell>
          <cell r="B80" t="str">
            <v>Kazár</v>
          </cell>
          <cell r="C80" t="str">
            <v>Jozef</v>
          </cell>
          <cell r="D80" t="str">
            <v>MT</v>
          </cell>
        </row>
        <row r="81">
          <cell r="A81">
            <v>79</v>
          </cell>
          <cell r="B81" t="str">
            <v>Mulinka</v>
          </cell>
          <cell r="C81" t="str">
            <v>Miroslav</v>
          </cell>
          <cell r="D81" t="str">
            <v>MT</v>
          </cell>
        </row>
        <row r="82">
          <cell r="A82">
            <v>80</v>
          </cell>
          <cell r="B82" t="str">
            <v>Takáč</v>
          </cell>
          <cell r="C82" t="str">
            <v>Ján</v>
          </cell>
          <cell r="D82" t="str">
            <v>MT</v>
          </cell>
        </row>
        <row r="83">
          <cell r="A83">
            <v>81</v>
          </cell>
          <cell r="B83" t="str">
            <v>Trasoň</v>
          </cell>
          <cell r="C83" t="str">
            <v>Anton</v>
          </cell>
          <cell r="D83" t="str">
            <v>MT</v>
          </cell>
        </row>
        <row r="84">
          <cell r="A84">
            <v>82</v>
          </cell>
          <cell r="B84" t="str">
            <v>Suchánek</v>
          </cell>
          <cell r="C84" t="str">
            <v>Stanislav</v>
          </cell>
          <cell r="D84" t="str">
            <v>Dubnica</v>
          </cell>
        </row>
        <row r="85">
          <cell r="A85">
            <v>83</v>
          </cell>
          <cell r="B85" t="str">
            <v>Hlávek</v>
          </cell>
          <cell r="C85" t="str">
            <v>Anton</v>
          </cell>
          <cell r="D85" t="str">
            <v>DL</v>
          </cell>
        </row>
        <row r="86">
          <cell r="A86">
            <v>84</v>
          </cell>
          <cell r="B86" t="str">
            <v>Struhár</v>
          </cell>
          <cell r="C86" t="str">
            <v>Ján</v>
          </cell>
          <cell r="D86" t="str">
            <v>DL</v>
          </cell>
        </row>
        <row r="87">
          <cell r="A87">
            <v>85</v>
          </cell>
          <cell r="B87" t="str">
            <v>Hudý</v>
          </cell>
          <cell r="C87" t="str">
            <v>Vladimír</v>
          </cell>
          <cell r="D87" t="str">
            <v>DL</v>
          </cell>
        </row>
        <row r="88">
          <cell r="A88">
            <v>86</v>
          </cell>
          <cell r="B88" t="str">
            <v>Štefanovič</v>
          </cell>
          <cell r="C88" t="str">
            <v>Ján</v>
          </cell>
          <cell r="D88" t="str">
            <v>TN</v>
          </cell>
        </row>
        <row r="89">
          <cell r="A89">
            <v>87</v>
          </cell>
          <cell r="B89" t="str">
            <v>Masaryk</v>
          </cell>
          <cell r="C89" t="str">
            <v>Marián</v>
          </cell>
          <cell r="D89" t="str">
            <v>Dubnica</v>
          </cell>
        </row>
        <row r="90">
          <cell r="A90">
            <v>88</v>
          </cell>
          <cell r="B90" t="str">
            <v>Macho</v>
          </cell>
          <cell r="C90" t="str">
            <v>Miroslav</v>
          </cell>
          <cell r="D90" t="str">
            <v>Dubnica</v>
          </cell>
        </row>
        <row r="91">
          <cell r="A91">
            <v>89</v>
          </cell>
          <cell r="B91" t="str">
            <v>Gregor</v>
          </cell>
          <cell r="C91" t="str">
            <v>Ján</v>
          </cell>
          <cell r="D91" t="str">
            <v>Dubnica</v>
          </cell>
        </row>
        <row r="92">
          <cell r="A92">
            <v>90</v>
          </cell>
          <cell r="B92" t="str">
            <v>Rešetka</v>
          </cell>
          <cell r="C92" t="str">
            <v>Peter</v>
          </cell>
          <cell r="D92" t="str">
            <v>Dubnica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workbookViewId="0">
      <selection activeCell="A5" sqref="A5"/>
    </sheetView>
  </sheetViews>
  <sheetFormatPr defaultRowHeight="15" x14ac:dyDescent="0.25"/>
  <cols>
    <col min="1" max="1" width="6.28515625" style="44" customWidth="1"/>
    <col min="2" max="2" width="5.140625" style="45" customWidth="1"/>
    <col min="3" max="3" width="12" style="46" customWidth="1"/>
    <col min="4" max="4" width="9.28515625" style="46" customWidth="1"/>
    <col min="5" max="5" width="9.7109375" style="47" customWidth="1"/>
    <col min="6" max="6" width="4.28515625" customWidth="1"/>
    <col min="7" max="7" width="6.5703125" style="1" customWidth="1"/>
    <col min="8" max="8" width="5.140625" customWidth="1"/>
    <col min="9" max="9" width="6.5703125" style="1" customWidth="1"/>
    <col min="10" max="10" width="4.5703125" customWidth="1"/>
    <col min="11" max="11" width="6.5703125" style="1" customWidth="1"/>
    <col min="12" max="12" width="6" customWidth="1"/>
    <col min="13" max="13" width="6" style="1" customWidth="1"/>
    <col min="14" max="14" width="4.28515625" customWidth="1"/>
    <col min="15" max="15" width="6.5703125" style="1" customWidth="1"/>
    <col min="16" max="16" width="4.28515625" customWidth="1"/>
    <col min="17" max="17" width="6.5703125" style="1" customWidth="1"/>
    <col min="18" max="18" width="8" style="1" customWidth="1"/>
    <col min="19" max="19" width="7.7109375" customWidth="1"/>
    <col min="246" max="246" width="6.140625" customWidth="1"/>
    <col min="247" max="247" width="5.140625" customWidth="1"/>
    <col min="248" max="248" width="13.140625" customWidth="1"/>
    <col min="249" max="249" width="9.7109375" customWidth="1"/>
    <col min="250" max="250" width="4.85546875" customWidth="1"/>
    <col min="251" max="251" width="4.28515625" customWidth="1"/>
    <col min="252" max="252" width="6.5703125" customWidth="1"/>
    <col min="253" max="253" width="5.140625" customWidth="1"/>
    <col min="254" max="254" width="6.5703125" customWidth="1"/>
    <col min="255" max="255" width="4.5703125" customWidth="1"/>
    <col min="256" max="256" width="6.5703125" customWidth="1"/>
    <col min="257" max="258" width="6" customWidth="1"/>
    <col min="259" max="259" width="3.5703125" customWidth="1"/>
    <col min="260" max="260" width="6.5703125" customWidth="1"/>
    <col min="261" max="261" width="3.5703125" customWidth="1"/>
    <col min="262" max="262" width="6.5703125" customWidth="1"/>
    <col min="263" max="263" width="8" customWidth="1"/>
    <col min="264" max="264" width="7.7109375" customWidth="1"/>
    <col min="265" max="265" width="13" customWidth="1"/>
    <col min="266" max="266" width="1.85546875" customWidth="1"/>
    <col min="267" max="267" width="5.7109375" customWidth="1"/>
    <col min="268" max="268" width="4.28515625" customWidth="1"/>
    <col min="269" max="269" width="7.85546875" customWidth="1"/>
    <col min="270" max="270" width="0.7109375" customWidth="1"/>
    <col min="271" max="271" width="4.28515625" customWidth="1"/>
    <col min="272" max="272" width="7.85546875" customWidth="1"/>
    <col min="273" max="273" width="0.7109375" customWidth="1"/>
    <col min="274" max="274" width="4.85546875" customWidth="1"/>
    <col min="275" max="275" width="0.7109375" customWidth="1"/>
    <col min="502" max="502" width="6.140625" customWidth="1"/>
    <col min="503" max="503" width="5.140625" customWidth="1"/>
    <col min="504" max="504" width="13.140625" customWidth="1"/>
    <col min="505" max="505" width="9.7109375" customWidth="1"/>
    <col min="506" max="506" width="4.85546875" customWidth="1"/>
    <col min="507" max="507" width="4.28515625" customWidth="1"/>
    <col min="508" max="508" width="6.5703125" customWidth="1"/>
    <col min="509" max="509" width="5.140625" customWidth="1"/>
    <col min="510" max="510" width="6.5703125" customWidth="1"/>
    <col min="511" max="511" width="4.5703125" customWidth="1"/>
    <col min="512" max="512" width="6.5703125" customWidth="1"/>
    <col min="513" max="514" width="6" customWidth="1"/>
    <col min="515" max="515" width="3.5703125" customWidth="1"/>
    <col min="516" max="516" width="6.5703125" customWidth="1"/>
    <col min="517" max="517" width="3.5703125" customWidth="1"/>
    <col min="518" max="518" width="6.5703125" customWidth="1"/>
    <col min="519" max="519" width="8" customWidth="1"/>
    <col min="520" max="520" width="7.7109375" customWidth="1"/>
    <col min="521" max="521" width="13" customWidth="1"/>
    <col min="522" max="522" width="1.85546875" customWidth="1"/>
    <col min="523" max="523" width="5.7109375" customWidth="1"/>
    <col min="524" max="524" width="4.28515625" customWidth="1"/>
    <col min="525" max="525" width="7.85546875" customWidth="1"/>
    <col min="526" max="526" width="0.7109375" customWidth="1"/>
    <col min="527" max="527" width="4.28515625" customWidth="1"/>
    <col min="528" max="528" width="7.85546875" customWidth="1"/>
    <col min="529" max="529" width="0.7109375" customWidth="1"/>
    <col min="530" max="530" width="4.85546875" customWidth="1"/>
    <col min="531" max="531" width="0.7109375" customWidth="1"/>
    <col min="758" max="758" width="6.140625" customWidth="1"/>
    <col min="759" max="759" width="5.140625" customWidth="1"/>
    <col min="760" max="760" width="13.140625" customWidth="1"/>
    <col min="761" max="761" width="9.7109375" customWidth="1"/>
    <col min="762" max="762" width="4.85546875" customWidth="1"/>
    <col min="763" max="763" width="4.28515625" customWidth="1"/>
    <col min="764" max="764" width="6.5703125" customWidth="1"/>
    <col min="765" max="765" width="5.140625" customWidth="1"/>
    <col min="766" max="766" width="6.5703125" customWidth="1"/>
    <col min="767" max="767" width="4.5703125" customWidth="1"/>
    <col min="768" max="768" width="6.5703125" customWidth="1"/>
    <col min="769" max="770" width="6" customWidth="1"/>
    <col min="771" max="771" width="3.5703125" customWidth="1"/>
    <col min="772" max="772" width="6.5703125" customWidth="1"/>
    <col min="773" max="773" width="3.5703125" customWidth="1"/>
    <col min="774" max="774" width="6.5703125" customWidth="1"/>
    <col min="775" max="775" width="8" customWidth="1"/>
    <col min="776" max="776" width="7.7109375" customWidth="1"/>
    <col min="777" max="777" width="13" customWidth="1"/>
    <col min="778" max="778" width="1.85546875" customWidth="1"/>
    <col min="779" max="779" width="5.7109375" customWidth="1"/>
    <col min="780" max="780" width="4.28515625" customWidth="1"/>
    <col min="781" max="781" width="7.85546875" customWidth="1"/>
    <col min="782" max="782" width="0.7109375" customWidth="1"/>
    <col min="783" max="783" width="4.28515625" customWidth="1"/>
    <col min="784" max="784" width="7.85546875" customWidth="1"/>
    <col min="785" max="785" width="0.7109375" customWidth="1"/>
    <col min="786" max="786" width="4.85546875" customWidth="1"/>
    <col min="787" max="787" width="0.7109375" customWidth="1"/>
    <col min="1014" max="1014" width="6.140625" customWidth="1"/>
    <col min="1015" max="1015" width="5.140625" customWidth="1"/>
    <col min="1016" max="1016" width="13.140625" customWidth="1"/>
    <col min="1017" max="1017" width="9.7109375" customWidth="1"/>
    <col min="1018" max="1018" width="4.85546875" customWidth="1"/>
    <col min="1019" max="1019" width="4.28515625" customWidth="1"/>
    <col min="1020" max="1020" width="6.5703125" customWidth="1"/>
    <col min="1021" max="1021" width="5.140625" customWidth="1"/>
    <col min="1022" max="1022" width="6.5703125" customWidth="1"/>
    <col min="1023" max="1023" width="4.5703125" customWidth="1"/>
    <col min="1024" max="1024" width="6.5703125" customWidth="1"/>
    <col min="1025" max="1026" width="6" customWidth="1"/>
    <col min="1027" max="1027" width="3.5703125" customWidth="1"/>
    <col min="1028" max="1028" width="6.5703125" customWidth="1"/>
    <col min="1029" max="1029" width="3.5703125" customWidth="1"/>
    <col min="1030" max="1030" width="6.5703125" customWidth="1"/>
    <col min="1031" max="1031" width="8" customWidth="1"/>
    <col min="1032" max="1032" width="7.7109375" customWidth="1"/>
    <col min="1033" max="1033" width="13" customWidth="1"/>
    <col min="1034" max="1034" width="1.85546875" customWidth="1"/>
    <col min="1035" max="1035" width="5.7109375" customWidth="1"/>
    <col min="1036" max="1036" width="4.28515625" customWidth="1"/>
    <col min="1037" max="1037" width="7.85546875" customWidth="1"/>
    <col min="1038" max="1038" width="0.7109375" customWidth="1"/>
    <col min="1039" max="1039" width="4.28515625" customWidth="1"/>
    <col min="1040" max="1040" width="7.85546875" customWidth="1"/>
    <col min="1041" max="1041" width="0.7109375" customWidth="1"/>
    <col min="1042" max="1042" width="4.85546875" customWidth="1"/>
    <col min="1043" max="1043" width="0.7109375" customWidth="1"/>
    <col min="1270" max="1270" width="6.140625" customWidth="1"/>
    <col min="1271" max="1271" width="5.140625" customWidth="1"/>
    <col min="1272" max="1272" width="13.140625" customWidth="1"/>
    <col min="1273" max="1273" width="9.7109375" customWidth="1"/>
    <col min="1274" max="1274" width="4.85546875" customWidth="1"/>
    <col min="1275" max="1275" width="4.28515625" customWidth="1"/>
    <col min="1276" max="1276" width="6.5703125" customWidth="1"/>
    <col min="1277" max="1277" width="5.140625" customWidth="1"/>
    <col min="1278" max="1278" width="6.5703125" customWidth="1"/>
    <col min="1279" max="1279" width="4.5703125" customWidth="1"/>
    <col min="1280" max="1280" width="6.5703125" customWidth="1"/>
    <col min="1281" max="1282" width="6" customWidth="1"/>
    <col min="1283" max="1283" width="3.5703125" customWidth="1"/>
    <col min="1284" max="1284" width="6.5703125" customWidth="1"/>
    <col min="1285" max="1285" width="3.5703125" customWidth="1"/>
    <col min="1286" max="1286" width="6.5703125" customWidth="1"/>
    <col min="1287" max="1287" width="8" customWidth="1"/>
    <col min="1288" max="1288" width="7.7109375" customWidth="1"/>
    <col min="1289" max="1289" width="13" customWidth="1"/>
    <col min="1290" max="1290" width="1.85546875" customWidth="1"/>
    <col min="1291" max="1291" width="5.7109375" customWidth="1"/>
    <col min="1292" max="1292" width="4.28515625" customWidth="1"/>
    <col min="1293" max="1293" width="7.85546875" customWidth="1"/>
    <col min="1294" max="1294" width="0.7109375" customWidth="1"/>
    <col min="1295" max="1295" width="4.28515625" customWidth="1"/>
    <col min="1296" max="1296" width="7.85546875" customWidth="1"/>
    <col min="1297" max="1297" width="0.7109375" customWidth="1"/>
    <col min="1298" max="1298" width="4.85546875" customWidth="1"/>
    <col min="1299" max="1299" width="0.7109375" customWidth="1"/>
    <col min="1526" max="1526" width="6.140625" customWidth="1"/>
    <col min="1527" max="1527" width="5.140625" customWidth="1"/>
    <col min="1528" max="1528" width="13.140625" customWidth="1"/>
    <col min="1529" max="1529" width="9.7109375" customWidth="1"/>
    <col min="1530" max="1530" width="4.85546875" customWidth="1"/>
    <col min="1531" max="1531" width="4.28515625" customWidth="1"/>
    <col min="1532" max="1532" width="6.5703125" customWidth="1"/>
    <col min="1533" max="1533" width="5.140625" customWidth="1"/>
    <col min="1534" max="1534" width="6.5703125" customWidth="1"/>
    <col min="1535" max="1535" width="4.5703125" customWidth="1"/>
    <col min="1536" max="1536" width="6.5703125" customWidth="1"/>
    <col min="1537" max="1538" width="6" customWidth="1"/>
    <col min="1539" max="1539" width="3.5703125" customWidth="1"/>
    <col min="1540" max="1540" width="6.5703125" customWidth="1"/>
    <col min="1541" max="1541" width="3.5703125" customWidth="1"/>
    <col min="1542" max="1542" width="6.5703125" customWidth="1"/>
    <col min="1543" max="1543" width="8" customWidth="1"/>
    <col min="1544" max="1544" width="7.7109375" customWidth="1"/>
    <col min="1545" max="1545" width="13" customWidth="1"/>
    <col min="1546" max="1546" width="1.85546875" customWidth="1"/>
    <col min="1547" max="1547" width="5.7109375" customWidth="1"/>
    <col min="1548" max="1548" width="4.28515625" customWidth="1"/>
    <col min="1549" max="1549" width="7.85546875" customWidth="1"/>
    <col min="1550" max="1550" width="0.7109375" customWidth="1"/>
    <col min="1551" max="1551" width="4.28515625" customWidth="1"/>
    <col min="1552" max="1552" width="7.85546875" customWidth="1"/>
    <col min="1553" max="1553" width="0.7109375" customWidth="1"/>
    <col min="1554" max="1554" width="4.85546875" customWidth="1"/>
    <col min="1555" max="1555" width="0.7109375" customWidth="1"/>
    <col min="1782" max="1782" width="6.140625" customWidth="1"/>
    <col min="1783" max="1783" width="5.140625" customWidth="1"/>
    <col min="1784" max="1784" width="13.140625" customWidth="1"/>
    <col min="1785" max="1785" width="9.7109375" customWidth="1"/>
    <col min="1786" max="1786" width="4.85546875" customWidth="1"/>
    <col min="1787" max="1787" width="4.28515625" customWidth="1"/>
    <col min="1788" max="1788" width="6.5703125" customWidth="1"/>
    <col min="1789" max="1789" width="5.140625" customWidth="1"/>
    <col min="1790" max="1790" width="6.5703125" customWidth="1"/>
    <col min="1791" max="1791" width="4.5703125" customWidth="1"/>
    <col min="1792" max="1792" width="6.5703125" customWidth="1"/>
    <col min="1793" max="1794" width="6" customWidth="1"/>
    <col min="1795" max="1795" width="3.5703125" customWidth="1"/>
    <col min="1796" max="1796" width="6.5703125" customWidth="1"/>
    <col min="1797" max="1797" width="3.5703125" customWidth="1"/>
    <col min="1798" max="1798" width="6.5703125" customWidth="1"/>
    <col min="1799" max="1799" width="8" customWidth="1"/>
    <col min="1800" max="1800" width="7.7109375" customWidth="1"/>
    <col min="1801" max="1801" width="13" customWidth="1"/>
    <col min="1802" max="1802" width="1.85546875" customWidth="1"/>
    <col min="1803" max="1803" width="5.7109375" customWidth="1"/>
    <col min="1804" max="1804" width="4.28515625" customWidth="1"/>
    <col min="1805" max="1805" width="7.85546875" customWidth="1"/>
    <col min="1806" max="1806" width="0.7109375" customWidth="1"/>
    <col min="1807" max="1807" width="4.28515625" customWidth="1"/>
    <col min="1808" max="1808" width="7.85546875" customWidth="1"/>
    <col min="1809" max="1809" width="0.7109375" customWidth="1"/>
    <col min="1810" max="1810" width="4.85546875" customWidth="1"/>
    <col min="1811" max="1811" width="0.7109375" customWidth="1"/>
    <col min="2038" max="2038" width="6.140625" customWidth="1"/>
    <col min="2039" max="2039" width="5.140625" customWidth="1"/>
    <col min="2040" max="2040" width="13.140625" customWidth="1"/>
    <col min="2041" max="2041" width="9.7109375" customWidth="1"/>
    <col min="2042" max="2042" width="4.85546875" customWidth="1"/>
    <col min="2043" max="2043" width="4.28515625" customWidth="1"/>
    <col min="2044" max="2044" width="6.5703125" customWidth="1"/>
    <col min="2045" max="2045" width="5.140625" customWidth="1"/>
    <col min="2046" max="2046" width="6.5703125" customWidth="1"/>
    <col min="2047" max="2047" width="4.5703125" customWidth="1"/>
    <col min="2048" max="2048" width="6.5703125" customWidth="1"/>
    <col min="2049" max="2050" width="6" customWidth="1"/>
    <col min="2051" max="2051" width="3.5703125" customWidth="1"/>
    <col min="2052" max="2052" width="6.5703125" customWidth="1"/>
    <col min="2053" max="2053" width="3.5703125" customWidth="1"/>
    <col min="2054" max="2054" width="6.5703125" customWidth="1"/>
    <col min="2055" max="2055" width="8" customWidth="1"/>
    <col min="2056" max="2056" width="7.7109375" customWidth="1"/>
    <col min="2057" max="2057" width="13" customWidth="1"/>
    <col min="2058" max="2058" width="1.85546875" customWidth="1"/>
    <col min="2059" max="2059" width="5.7109375" customWidth="1"/>
    <col min="2060" max="2060" width="4.28515625" customWidth="1"/>
    <col min="2061" max="2061" width="7.85546875" customWidth="1"/>
    <col min="2062" max="2062" width="0.7109375" customWidth="1"/>
    <col min="2063" max="2063" width="4.28515625" customWidth="1"/>
    <col min="2064" max="2064" width="7.85546875" customWidth="1"/>
    <col min="2065" max="2065" width="0.7109375" customWidth="1"/>
    <col min="2066" max="2066" width="4.85546875" customWidth="1"/>
    <col min="2067" max="2067" width="0.7109375" customWidth="1"/>
    <col min="2294" max="2294" width="6.140625" customWidth="1"/>
    <col min="2295" max="2295" width="5.140625" customWidth="1"/>
    <col min="2296" max="2296" width="13.140625" customWidth="1"/>
    <col min="2297" max="2297" width="9.7109375" customWidth="1"/>
    <col min="2298" max="2298" width="4.85546875" customWidth="1"/>
    <col min="2299" max="2299" width="4.28515625" customWidth="1"/>
    <col min="2300" max="2300" width="6.5703125" customWidth="1"/>
    <col min="2301" max="2301" width="5.140625" customWidth="1"/>
    <col min="2302" max="2302" width="6.5703125" customWidth="1"/>
    <col min="2303" max="2303" width="4.5703125" customWidth="1"/>
    <col min="2304" max="2304" width="6.5703125" customWidth="1"/>
    <col min="2305" max="2306" width="6" customWidth="1"/>
    <col min="2307" max="2307" width="3.5703125" customWidth="1"/>
    <col min="2308" max="2308" width="6.5703125" customWidth="1"/>
    <col min="2309" max="2309" width="3.5703125" customWidth="1"/>
    <col min="2310" max="2310" width="6.5703125" customWidth="1"/>
    <col min="2311" max="2311" width="8" customWidth="1"/>
    <col min="2312" max="2312" width="7.7109375" customWidth="1"/>
    <col min="2313" max="2313" width="13" customWidth="1"/>
    <col min="2314" max="2314" width="1.85546875" customWidth="1"/>
    <col min="2315" max="2315" width="5.7109375" customWidth="1"/>
    <col min="2316" max="2316" width="4.28515625" customWidth="1"/>
    <col min="2317" max="2317" width="7.85546875" customWidth="1"/>
    <col min="2318" max="2318" width="0.7109375" customWidth="1"/>
    <col min="2319" max="2319" width="4.28515625" customWidth="1"/>
    <col min="2320" max="2320" width="7.85546875" customWidth="1"/>
    <col min="2321" max="2321" width="0.7109375" customWidth="1"/>
    <col min="2322" max="2322" width="4.85546875" customWidth="1"/>
    <col min="2323" max="2323" width="0.7109375" customWidth="1"/>
    <col min="2550" max="2550" width="6.140625" customWidth="1"/>
    <col min="2551" max="2551" width="5.140625" customWidth="1"/>
    <col min="2552" max="2552" width="13.140625" customWidth="1"/>
    <col min="2553" max="2553" width="9.7109375" customWidth="1"/>
    <col min="2554" max="2554" width="4.85546875" customWidth="1"/>
    <col min="2555" max="2555" width="4.28515625" customWidth="1"/>
    <col min="2556" max="2556" width="6.5703125" customWidth="1"/>
    <col min="2557" max="2557" width="5.140625" customWidth="1"/>
    <col min="2558" max="2558" width="6.5703125" customWidth="1"/>
    <col min="2559" max="2559" width="4.5703125" customWidth="1"/>
    <col min="2560" max="2560" width="6.5703125" customWidth="1"/>
    <col min="2561" max="2562" width="6" customWidth="1"/>
    <col min="2563" max="2563" width="3.5703125" customWidth="1"/>
    <col min="2564" max="2564" width="6.5703125" customWidth="1"/>
    <col min="2565" max="2565" width="3.5703125" customWidth="1"/>
    <col min="2566" max="2566" width="6.5703125" customWidth="1"/>
    <col min="2567" max="2567" width="8" customWidth="1"/>
    <col min="2568" max="2568" width="7.7109375" customWidth="1"/>
    <col min="2569" max="2569" width="13" customWidth="1"/>
    <col min="2570" max="2570" width="1.85546875" customWidth="1"/>
    <col min="2571" max="2571" width="5.7109375" customWidth="1"/>
    <col min="2572" max="2572" width="4.28515625" customWidth="1"/>
    <col min="2573" max="2573" width="7.85546875" customWidth="1"/>
    <col min="2574" max="2574" width="0.7109375" customWidth="1"/>
    <col min="2575" max="2575" width="4.28515625" customWidth="1"/>
    <col min="2576" max="2576" width="7.85546875" customWidth="1"/>
    <col min="2577" max="2577" width="0.7109375" customWidth="1"/>
    <col min="2578" max="2578" width="4.85546875" customWidth="1"/>
    <col min="2579" max="2579" width="0.7109375" customWidth="1"/>
    <col min="2806" max="2806" width="6.140625" customWidth="1"/>
    <col min="2807" max="2807" width="5.140625" customWidth="1"/>
    <col min="2808" max="2808" width="13.140625" customWidth="1"/>
    <col min="2809" max="2809" width="9.7109375" customWidth="1"/>
    <col min="2810" max="2810" width="4.85546875" customWidth="1"/>
    <col min="2811" max="2811" width="4.28515625" customWidth="1"/>
    <col min="2812" max="2812" width="6.5703125" customWidth="1"/>
    <col min="2813" max="2813" width="5.140625" customWidth="1"/>
    <col min="2814" max="2814" width="6.5703125" customWidth="1"/>
    <col min="2815" max="2815" width="4.5703125" customWidth="1"/>
    <col min="2816" max="2816" width="6.5703125" customWidth="1"/>
    <col min="2817" max="2818" width="6" customWidth="1"/>
    <col min="2819" max="2819" width="3.5703125" customWidth="1"/>
    <col min="2820" max="2820" width="6.5703125" customWidth="1"/>
    <col min="2821" max="2821" width="3.5703125" customWidth="1"/>
    <col min="2822" max="2822" width="6.5703125" customWidth="1"/>
    <col min="2823" max="2823" width="8" customWidth="1"/>
    <col min="2824" max="2824" width="7.7109375" customWidth="1"/>
    <col min="2825" max="2825" width="13" customWidth="1"/>
    <col min="2826" max="2826" width="1.85546875" customWidth="1"/>
    <col min="2827" max="2827" width="5.7109375" customWidth="1"/>
    <col min="2828" max="2828" width="4.28515625" customWidth="1"/>
    <col min="2829" max="2829" width="7.85546875" customWidth="1"/>
    <col min="2830" max="2830" width="0.7109375" customWidth="1"/>
    <col min="2831" max="2831" width="4.28515625" customWidth="1"/>
    <col min="2832" max="2832" width="7.85546875" customWidth="1"/>
    <col min="2833" max="2833" width="0.7109375" customWidth="1"/>
    <col min="2834" max="2834" width="4.85546875" customWidth="1"/>
    <col min="2835" max="2835" width="0.7109375" customWidth="1"/>
    <col min="3062" max="3062" width="6.140625" customWidth="1"/>
    <col min="3063" max="3063" width="5.140625" customWidth="1"/>
    <col min="3064" max="3064" width="13.140625" customWidth="1"/>
    <col min="3065" max="3065" width="9.7109375" customWidth="1"/>
    <col min="3066" max="3066" width="4.85546875" customWidth="1"/>
    <col min="3067" max="3067" width="4.28515625" customWidth="1"/>
    <col min="3068" max="3068" width="6.5703125" customWidth="1"/>
    <col min="3069" max="3069" width="5.140625" customWidth="1"/>
    <col min="3070" max="3070" width="6.5703125" customWidth="1"/>
    <col min="3071" max="3071" width="4.5703125" customWidth="1"/>
    <col min="3072" max="3072" width="6.5703125" customWidth="1"/>
    <col min="3073" max="3074" width="6" customWidth="1"/>
    <col min="3075" max="3075" width="3.5703125" customWidth="1"/>
    <col min="3076" max="3076" width="6.5703125" customWidth="1"/>
    <col min="3077" max="3077" width="3.5703125" customWidth="1"/>
    <col min="3078" max="3078" width="6.5703125" customWidth="1"/>
    <col min="3079" max="3079" width="8" customWidth="1"/>
    <col min="3080" max="3080" width="7.7109375" customWidth="1"/>
    <col min="3081" max="3081" width="13" customWidth="1"/>
    <col min="3082" max="3082" width="1.85546875" customWidth="1"/>
    <col min="3083" max="3083" width="5.7109375" customWidth="1"/>
    <col min="3084" max="3084" width="4.28515625" customWidth="1"/>
    <col min="3085" max="3085" width="7.85546875" customWidth="1"/>
    <col min="3086" max="3086" width="0.7109375" customWidth="1"/>
    <col min="3087" max="3087" width="4.28515625" customWidth="1"/>
    <col min="3088" max="3088" width="7.85546875" customWidth="1"/>
    <col min="3089" max="3089" width="0.7109375" customWidth="1"/>
    <col min="3090" max="3090" width="4.85546875" customWidth="1"/>
    <col min="3091" max="3091" width="0.7109375" customWidth="1"/>
    <col min="3318" max="3318" width="6.140625" customWidth="1"/>
    <col min="3319" max="3319" width="5.140625" customWidth="1"/>
    <col min="3320" max="3320" width="13.140625" customWidth="1"/>
    <col min="3321" max="3321" width="9.7109375" customWidth="1"/>
    <col min="3322" max="3322" width="4.85546875" customWidth="1"/>
    <col min="3323" max="3323" width="4.28515625" customWidth="1"/>
    <col min="3324" max="3324" width="6.5703125" customWidth="1"/>
    <col min="3325" max="3325" width="5.140625" customWidth="1"/>
    <col min="3326" max="3326" width="6.5703125" customWidth="1"/>
    <col min="3327" max="3327" width="4.5703125" customWidth="1"/>
    <col min="3328" max="3328" width="6.5703125" customWidth="1"/>
    <col min="3329" max="3330" width="6" customWidth="1"/>
    <col min="3331" max="3331" width="3.5703125" customWidth="1"/>
    <col min="3332" max="3332" width="6.5703125" customWidth="1"/>
    <col min="3333" max="3333" width="3.5703125" customWidth="1"/>
    <col min="3334" max="3334" width="6.5703125" customWidth="1"/>
    <col min="3335" max="3335" width="8" customWidth="1"/>
    <col min="3336" max="3336" width="7.7109375" customWidth="1"/>
    <col min="3337" max="3337" width="13" customWidth="1"/>
    <col min="3338" max="3338" width="1.85546875" customWidth="1"/>
    <col min="3339" max="3339" width="5.7109375" customWidth="1"/>
    <col min="3340" max="3340" width="4.28515625" customWidth="1"/>
    <col min="3341" max="3341" width="7.85546875" customWidth="1"/>
    <col min="3342" max="3342" width="0.7109375" customWidth="1"/>
    <col min="3343" max="3343" width="4.28515625" customWidth="1"/>
    <col min="3344" max="3344" width="7.85546875" customWidth="1"/>
    <col min="3345" max="3345" width="0.7109375" customWidth="1"/>
    <col min="3346" max="3346" width="4.85546875" customWidth="1"/>
    <col min="3347" max="3347" width="0.7109375" customWidth="1"/>
    <col min="3574" max="3574" width="6.140625" customWidth="1"/>
    <col min="3575" max="3575" width="5.140625" customWidth="1"/>
    <col min="3576" max="3576" width="13.140625" customWidth="1"/>
    <col min="3577" max="3577" width="9.7109375" customWidth="1"/>
    <col min="3578" max="3578" width="4.85546875" customWidth="1"/>
    <col min="3579" max="3579" width="4.28515625" customWidth="1"/>
    <col min="3580" max="3580" width="6.5703125" customWidth="1"/>
    <col min="3581" max="3581" width="5.140625" customWidth="1"/>
    <col min="3582" max="3582" width="6.5703125" customWidth="1"/>
    <col min="3583" max="3583" width="4.5703125" customWidth="1"/>
    <col min="3584" max="3584" width="6.5703125" customWidth="1"/>
    <col min="3585" max="3586" width="6" customWidth="1"/>
    <col min="3587" max="3587" width="3.5703125" customWidth="1"/>
    <col min="3588" max="3588" width="6.5703125" customWidth="1"/>
    <col min="3589" max="3589" width="3.5703125" customWidth="1"/>
    <col min="3590" max="3590" width="6.5703125" customWidth="1"/>
    <col min="3591" max="3591" width="8" customWidth="1"/>
    <col min="3592" max="3592" width="7.7109375" customWidth="1"/>
    <col min="3593" max="3593" width="13" customWidth="1"/>
    <col min="3594" max="3594" width="1.85546875" customWidth="1"/>
    <col min="3595" max="3595" width="5.7109375" customWidth="1"/>
    <col min="3596" max="3596" width="4.28515625" customWidth="1"/>
    <col min="3597" max="3597" width="7.85546875" customWidth="1"/>
    <col min="3598" max="3598" width="0.7109375" customWidth="1"/>
    <col min="3599" max="3599" width="4.28515625" customWidth="1"/>
    <col min="3600" max="3600" width="7.85546875" customWidth="1"/>
    <col min="3601" max="3601" width="0.7109375" customWidth="1"/>
    <col min="3602" max="3602" width="4.85546875" customWidth="1"/>
    <col min="3603" max="3603" width="0.7109375" customWidth="1"/>
    <col min="3830" max="3830" width="6.140625" customWidth="1"/>
    <col min="3831" max="3831" width="5.140625" customWidth="1"/>
    <col min="3832" max="3832" width="13.140625" customWidth="1"/>
    <col min="3833" max="3833" width="9.7109375" customWidth="1"/>
    <col min="3834" max="3834" width="4.85546875" customWidth="1"/>
    <col min="3835" max="3835" width="4.28515625" customWidth="1"/>
    <col min="3836" max="3836" width="6.5703125" customWidth="1"/>
    <col min="3837" max="3837" width="5.140625" customWidth="1"/>
    <col min="3838" max="3838" width="6.5703125" customWidth="1"/>
    <col min="3839" max="3839" width="4.5703125" customWidth="1"/>
    <col min="3840" max="3840" width="6.5703125" customWidth="1"/>
    <col min="3841" max="3842" width="6" customWidth="1"/>
    <col min="3843" max="3843" width="3.5703125" customWidth="1"/>
    <col min="3844" max="3844" width="6.5703125" customWidth="1"/>
    <col min="3845" max="3845" width="3.5703125" customWidth="1"/>
    <col min="3846" max="3846" width="6.5703125" customWidth="1"/>
    <col min="3847" max="3847" width="8" customWidth="1"/>
    <col min="3848" max="3848" width="7.7109375" customWidth="1"/>
    <col min="3849" max="3849" width="13" customWidth="1"/>
    <col min="3850" max="3850" width="1.85546875" customWidth="1"/>
    <col min="3851" max="3851" width="5.7109375" customWidth="1"/>
    <col min="3852" max="3852" width="4.28515625" customWidth="1"/>
    <col min="3853" max="3853" width="7.85546875" customWidth="1"/>
    <col min="3854" max="3854" width="0.7109375" customWidth="1"/>
    <col min="3855" max="3855" width="4.28515625" customWidth="1"/>
    <col min="3856" max="3856" width="7.85546875" customWidth="1"/>
    <col min="3857" max="3857" width="0.7109375" customWidth="1"/>
    <col min="3858" max="3858" width="4.85546875" customWidth="1"/>
    <col min="3859" max="3859" width="0.7109375" customWidth="1"/>
    <col min="4086" max="4086" width="6.140625" customWidth="1"/>
    <col min="4087" max="4087" width="5.140625" customWidth="1"/>
    <col min="4088" max="4088" width="13.140625" customWidth="1"/>
    <col min="4089" max="4089" width="9.7109375" customWidth="1"/>
    <col min="4090" max="4090" width="4.85546875" customWidth="1"/>
    <col min="4091" max="4091" width="4.28515625" customWidth="1"/>
    <col min="4092" max="4092" width="6.5703125" customWidth="1"/>
    <col min="4093" max="4093" width="5.140625" customWidth="1"/>
    <col min="4094" max="4094" width="6.5703125" customWidth="1"/>
    <col min="4095" max="4095" width="4.5703125" customWidth="1"/>
    <col min="4096" max="4096" width="6.5703125" customWidth="1"/>
    <col min="4097" max="4098" width="6" customWidth="1"/>
    <col min="4099" max="4099" width="3.5703125" customWidth="1"/>
    <col min="4100" max="4100" width="6.5703125" customWidth="1"/>
    <col min="4101" max="4101" width="3.5703125" customWidth="1"/>
    <col min="4102" max="4102" width="6.5703125" customWidth="1"/>
    <col min="4103" max="4103" width="8" customWidth="1"/>
    <col min="4104" max="4104" width="7.7109375" customWidth="1"/>
    <col min="4105" max="4105" width="13" customWidth="1"/>
    <col min="4106" max="4106" width="1.85546875" customWidth="1"/>
    <col min="4107" max="4107" width="5.7109375" customWidth="1"/>
    <col min="4108" max="4108" width="4.28515625" customWidth="1"/>
    <col min="4109" max="4109" width="7.85546875" customWidth="1"/>
    <col min="4110" max="4110" width="0.7109375" customWidth="1"/>
    <col min="4111" max="4111" width="4.28515625" customWidth="1"/>
    <col min="4112" max="4112" width="7.85546875" customWidth="1"/>
    <col min="4113" max="4113" width="0.7109375" customWidth="1"/>
    <col min="4114" max="4114" width="4.85546875" customWidth="1"/>
    <col min="4115" max="4115" width="0.7109375" customWidth="1"/>
    <col min="4342" max="4342" width="6.140625" customWidth="1"/>
    <col min="4343" max="4343" width="5.140625" customWidth="1"/>
    <col min="4344" max="4344" width="13.140625" customWidth="1"/>
    <col min="4345" max="4345" width="9.7109375" customWidth="1"/>
    <col min="4346" max="4346" width="4.85546875" customWidth="1"/>
    <col min="4347" max="4347" width="4.28515625" customWidth="1"/>
    <col min="4348" max="4348" width="6.5703125" customWidth="1"/>
    <col min="4349" max="4349" width="5.140625" customWidth="1"/>
    <col min="4350" max="4350" width="6.5703125" customWidth="1"/>
    <col min="4351" max="4351" width="4.5703125" customWidth="1"/>
    <col min="4352" max="4352" width="6.5703125" customWidth="1"/>
    <col min="4353" max="4354" width="6" customWidth="1"/>
    <col min="4355" max="4355" width="3.5703125" customWidth="1"/>
    <col min="4356" max="4356" width="6.5703125" customWidth="1"/>
    <col min="4357" max="4357" width="3.5703125" customWidth="1"/>
    <col min="4358" max="4358" width="6.5703125" customWidth="1"/>
    <col min="4359" max="4359" width="8" customWidth="1"/>
    <col min="4360" max="4360" width="7.7109375" customWidth="1"/>
    <col min="4361" max="4361" width="13" customWidth="1"/>
    <col min="4362" max="4362" width="1.85546875" customWidth="1"/>
    <col min="4363" max="4363" width="5.7109375" customWidth="1"/>
    <col min="4364" max="4364" width="4.28515625" customWidth="1"/>
    <col min="4365" max="4365" width="7.85546875" customWidth="1"/>
    <col min="4366" max="4366" width="0.7109375" customWidth="1"/>
    <col min="4367" max="4367" width="4.28515625" customWidth="1"/>
    <col min="4368" max="4368" width="7.85546875" customWidth="1"/>
    <col min="4369" max="4369" width="0.7109375" customWidth="1"/>
    <col min="4370" max="4370" width="4.85546875" customWidth="1"/>
    <col min="4371" max="4371" width="0.7109375" customWidth="1"/>
    <col min="4598" max="4598" width="6.140625" customWidth="1"/>
    <col min="4599" max="4599" width="5.140625" customWidth="1"/>
    <col min="4600" max="4600" width="13.140625" customWidth="1"/>
    <col min="4601" max="4601" width="9.7109375" customWidth="1"/>
    <col min="4602" max="4602" width="4.85546875" customWidth="1"/>
    <col min="4603" max="4603" width="4.28515625" customWidth="1"/>
    <col min="4604" max="4604" width="6.5703125" customWidth="1"/>
    <col min="4605" max="4605" width="5.140625" customWidth="1"/>
    <col min="4606" max="4606" width="6.5703125" customWidth="1"/>
    <col min="4607" max="4607" width="4.5703125" customWidth="1"/>
    <col min="4608" max="4608" width="6.5703125" customWidth="1"/>
    <col min="4609" max="4610" width="6" customWidth="1"/>
    <col min="4611" max="4611" width="3.5703125" customWidth="1"/>
    <col min="4612" max="4612" width="6.5703125" customWidth="1"/>
    <col min="4613" max="4613" width="3.5703125" customWidth="1"/>
    <col min="4614" max="4614" width="6.5703125" customWidth="1"/>
    <col min="4615" max="4615" width="8" customWidth="1"/>
    <col min="4616" max="4616" width="7.7109375" customWidth="1"/>
    <col min="4617" max="4617" width="13" customWidth="1"/>
    <col min="4618" max="4618" width="1.85546875" customWidth="1"/>
    <col min="4619" max="4619" width="5.7109375" customWidth="1"/>
    <col min="4620" max="4620" width="4.28515625" customWidth="1"/>
    <col min="4621" max="4621" width="7.85546875" customWidth="1"/>
    <col min="4622" max="4622" width="0.7109375" customWidth="1"/>
    <col min="4623" max="4623" width="4.28515625" customWidth="1"/>
    <col min="4624" max="4624" width="7.85546875" customWidth="1"/>
    <col min="4625" max="4625" width="0.7109375" customWidth="1"/>
    <col min="4626" max="4626" width="4.85546875" customWidth="1"/>
    <col min="4627" max="4627" width="0.7109375" customWidth="1"/>
    <col min="4854" max="4854" width="6.140625" customWidth="1"/>
    <col min="4855" max="4855" width="5.140625" customWidth="1"/>
    <col min="4856" max="4856" width="13.140625" customWidth="1"/>
    <col min="4857" max="4857" width="9.7109375" customWidth="1"/>
    <col min="4858" max="4858" width="4.85546875" customWidth="1"/>
    <col min="4859" max="4859" width="4.28515625" customWidth="1"/>
    <col min="4860" max="4860" width="6.5703125" customWidth="1"/>
    <col min="4861" max="4861" width="5.140625" customWidth="1"/>
    <col min="4862" max="4862" width="6.5703125" customWidth="1"/>
    <col min="4863" max="4863" width="4.5703125" customWidth="1"/>
    <col min="4864" max="4864" width="6.5703125" customWidth="1"/>
    <col min="4865" max="4866" width="6" customWidth="1"/>
    <col min="4867" max="4867" width="3.5703125" customWidth="1"/>
    <col min="4868" max="4868" width="6.5703125" customWidth="1"/>
    <col min="4869" max="4869" width="3.5703125" customWidth="1"/>
    <col min="4870" max="4870" width="6.5703125" customWidth="1"/>
    <col min="4871" max="4871" width="8" customWidth="1"/>
    <col min="4872" max="4872" width="7.7109375" customWidth="1"/>
    <col min="4873" max="4873" width="13" customWidth="1"/>
    <col min="4874" max="4874" width="1.85546875" customWidth="1"/>
    <col min="4875" max="4875" width="5.7109375" customWidth="1"/>
    <col min="4876" max="4876" width="4.28515625" customWidth="1"/>
    <col min="4877" max="4877" width="7.85546875" customWidth="1"/>
    <col min="4878" max="4878" width="0.7109375" customWidth="1"/>
    <col min="4879" max="4879" width="4.28515625" customWidth="1"/>
    <col min="4880" max="4880" width="7.85546875" customWidth="1"/>
    <col min="4881" max="4881" width="0.7109375" customWidth="1"/>
    <col min="4882" max="4882" width="4.85546875" customWidth="1"/>
    <col min="4883" max="4883" width="0.7109375" customWidth="1"/>
    <col min="5110" max="5110" width="6.140625" customWidth="1"/>
    <col min="5111" max="5111" width="5.140625" customWidth="1"/>
    <col min="5112" max="5112" width="13.140625" customWidth="1"/>
    <col min="5113" max="5113" width="9.7109375" customWidth="1"/>
    <col min="5114" max="5114" width="4.85546875" customWidth="1"/>
    <col min="5115" max="5115" width="4.28515625" customWidth="1"/>
    <col min="5116" max="5116" width="6.5703125" customWidth="1"/>
    <col min="5117" max="5117" width="5.140625" customWidth="1"/>
    <col min="5118" max="5118" width="6.5703125" customWidth="1"/>
    <col min="5119" max="5119" width="4.5703125" customWidth="1"/>
    <col min="5120" max="5120" width="6.5703125" customWidth="1"/>
    <col min="5121" max="5122" width="6" customWidth="1"/>
    <col min="5123" max="5123" width="3.5703125" customWidth="1"/>
    <col min="5124" max="5124" width="6.5703125" customWidth="1"/>
    <col min="5125" max="5125" width="3.5703125" customWidth="1"/>
    <col min="5126" max="5126" width="6.5703125" customWidth="1"/>
    <col min="5127" max="5127" width="8" customWidth="1"/>
    <col min="5128" max="5128" width="7.7109375" customWidth="1"/>
    <col min="5129" max="5129" width="13" customWidth="1"/>
    <col min="5130" max="5130" width="1.85546875" customWidth="1"/>
    <col min="5131" max="5131" width="5.7109375" customWidth="1"/>
    <col min="5132" max="5132" width="4.28515625" customWidth="1"/>
    <col min="5133" max="5133" width="7.85546875" customWidth="1"/>
    <col min="5134" max="5134" width="0.7109375" customWidth="1"/>
    <col min="5135" max="5135" width="4.28515625" customWidth="1"/>
    <col min="5136" max="5136" width="7.85546875" customWidth="1"/>
    <col min="5137" max="5137" width="0.7109375" customWidth="1"/>
    <col min="5138" max="5138" width="4.85546875" customWidth="1"/>
    <col min="5139" max="5139" width="0.7109375" customWidth="1"/>
    <col min="5366" max="5366" width="6.140625" customWidth="1"/>
    <col min="5367" max="5367" width="5.140625" customWidth="1"/>
    <col min="5368" max="5368" width="13.140625" customWidth="1"/>
    <col min="5369" max="5369" width="9.7109375" customWidth="1"/>
    <col min="5370" max="5370" width="4.85546875" customWidth="1"/>
    <col min="5371" max="5371" width="4.28515625" customWidth="1"/>
    <col min="5372" max="5372" width="6.5703125" customWidth="1"/>
    <col min="5373" max="5373" width="5.140625" customWidth="1"/>
    <col min="5374" max="5374" width="6.5703125" customWidth="1"/>
    <col min="5375" max="5375" width="4.5703125" customWidth="1"/>
    <col min="5376" max="5376" width="6.5703125" customWidth="1"/>
    <col min="5377" max="5378" width="6" customWidth="1"/>
    <col min="5379" max="5379" width="3.5703125" customWidth="1"/>
    <col min="5380" max="5380" width="6.5703125" customWidth="1"/>
    <col min="5381" max="5381" width="3.5703125" customWidth="1"/>
    <col min="5382" max="5382" width="6.5703125" customWidth="1"/>
    <col min="5383" max="5383" width="8" customWidth="1"/>
    <col min="5384" max="5384" width="7.7109375" customWidth="1"/>
    <col min="5385" max="5385" width="13" customWidth="1"/>
    <col min="5386" max="5386" width="1.85546875" customWidth="1"/>
    <col min="5387" max="5387" width="5.7109375" customWidth="1"/>
    <col min="5388" max="5388" width="4.28515625" customWidth="1"/>
    <col min="5389" max="5389" width="7.85546875" customWidth="1"/>
    <col min="5390" max="5390" width="0.7109375" customWidth="1"/>
    <col min="5391" max="5391" width="4.28515625" customWidth="1"/>
    <col min="5392" max="5392" width="7.85546875" customWidth="1"/>
    <col min="5393" max="5393" width="0.7109375" customWidth="1"/>
    <col min="5394" max="5394" width="4.85546875" customWidth="1"/>
    <col min="5395" max="5395" width="0.7109375" customWidth="1"/>
    <col min="5622" max="5622" width="6.140625" customWidth="1"/>
    <col min="5623" max="5623" width="5.140625" customWidth="1"/>
    <col min="5624" max="5624" width="13.140625" customWidth="1"/>
    <col min="5625" max="5625" width="9.7109375" customWidth="1"/>
    <col min="5626" max="5626" width="4.85546875" customWidth="1"/>
    <col min="5627" max="5627" width="4.28515625" customWidth="1"/>
    <col min="5628" max="5628" width="6.5703125" customWidth="1"/>
    <col min="5629" max="5629" width="5.140625" customWidth="1"/>
    <col min="5630" max="5630" width="6.5703125" customWidth="1"/>
    <col min="5631" max="5631" width="4.5703125" customWidth="1"/>
    <col min="5632" max="5632" width="6.5703125" customWidth="1"/>
    <col min="5633" max="5634" width="6" customWidth="1"/>
    <col min="5635" max="5635" width="3.5703125" customWidth="1"/>
    <col min="5636" max="5636" width="6.5703125" customWidth="1"/>
    <col min="5637" max="5637" width="3.5703125" customWidth="1"/>
    <col min="5638" max="5638" width="6.5703125" customWidth="1"/>
    <col min="5639" max="5639" width="8" customWidth="1"/>
    <col min="5640" max="5640" width="7.7109375" customWidth="1"/>
    <col min="5641" max="5641" width="13" customWidth="1"/>
    <col min="5642" max="5642" width="1.85546875" customWidth="1"/>
    <col min="5643" max="5643" width="5.7109375" customWidth="1"/>
    <col min="5644" max="5644" width="4.28515625" customWidth="1"/>
    <col min="5645" max="5645" width="7.85546875" customWidth="1"/>
    <col min="5646" max="5646" width="0.7109375" customWidth="1"/>
    <col min="5647" max="5647" width="4.28515625" customWidth="1"/>
    <col min="5648" max="5648" width="7.85546875" customWidth="1"/>
    <col min="5649" max="5649" width="0.7109375" customWidth="1"/>
    <col min="5650" max="5650" width="4.85546875" customWidth="1"/>
    <col min="5651" max="5651" width="0.7109375" customWidth="1"/>
    <col min="5878" max="5878" width="6.140625" customWidth="1"/>
    <col min="5879" max="5879" width="5.140625" customWidth="1"/>
    <col min="5880" max="5880" width="13.140625" customWidth="1"/>
    <col min="5881" max="5881" width="9.7109375" customWidth="1"/>
    <col min="5882" max="5882" width="4.85546875" customWidth="1"/>
    <col min="5883" max="5883" width="4.28515625" customWidth="1"/>
    <col min="5884" max="5884" width="6.5703125" customWidth="1"/>
    <col min="5885" max="5885" width="5.140625" customWidth="1"/>
    <col min="5886" max="5886" width="6.5703125" customWidth="1"/>
    <col min="5887" max="5887" width="4.5703125" customWidth="1"/>
    <col min="5888" max="5888" width="6.5703125" customWidth="1"/>
    <col min="5889" max="5890" width="6" customWidth="1"/>
    <col min="5891" max="5891" width="3.5703125" customWidth="1"/>
    <col min="5892" max="5892" width="6.5703125" customWidth="1"/>
    <col min="5893" max="5893" width="3.5703125" customWidth="1"/>
    <col min="5894" max="5894" width="6.5703125" customWidth="1"/>
    <col min="5895" max="5895" width="8" customWidth="1"/>
    <col min="5896" max="5896" width="7.7109375" customWidth="1"/>
    <col min="5897" max="5897" width="13" customWidth="1"/>
    <col min="5898" max="5898" width="1.85546875" customWidth="1"/>
    <col min="5899" max="5899" width="5.7109375" customWidth="1"/>
    <col min="5900" max="5900" width="4.28515625" customWidth="1"/>
    <col min="5901" max="5901" width="7.85546875" customWidth="1"/>
    <col min="5902" max="5902" width="0.7109375" customWidth="1"/>
    <col min="5903" max="5903" width="4.28515625" customWidth="1"/>
    <col min="5904" max="5904" width="7.85546875" customWidth="1"/>
    <col min="5905" max="5905" width="0.7109375" customWidth="1"/>
    <col min="5906" max="5906" width="4.85546875" customWidth="1"/>
    <col min="5907" max="5907" width="0.7109375" customWidth="1"/>
    <col min="6134" max="6134" width="6.140625" customWidth="1"/>
    <col min="6135" max="6135" width="5.140625" customWidth="1"/>
    <col min="6136" max="6136" width="13.140625" customWidth="1"/>
    <col min="6137" max="6137" width="9.7109375" customWidth="1"/>
    <col min="6138" max="6138" width="4.85546875" customWidth="1"/>
    <col min="6139" max="6139" width="4.28515625" customWidth="1"/>
    <col min="6140" max="6140" width="6.5703125" customWidth="1"/>
    <col min="6141" max="6141" width="5.140625" customWidth="1"/>
    <col min="6142" max="6142" width="6.5703125" customWidth="1"/>
    <col min="6143" max="6143" width="4.5703125" customWidth="1"/>
    <col min="6144" max="6144" width="6.5703125" customWidth="1"/>
    <col min="6145" max="6146" width="6" customWidth="1"/>
    <col min="6147" max="6147" width="3.5703125" customWidth="1"/>
    <col min="6148" max="6148" width="6.5703125" customWidth="1"/>
    <col min="6149" max="6149" width="3.5703125" customWidth="1"/>
    <col min="6150" max="6150" width="6.5703125" customWidth="1"/>
    <col min="6151" max="6151" width="8" customWidth="1"/>
    <col min="6152" max="6152" width="7.7109375" customWidth="1"/>
    <col min="6153" max="6153" width="13" customWidth="1"/>
    <col min="6154" max="6154" width="1.85546875" customWidth="1"/>
    <col min="6155" max="6155" width="5.7109375" customWidth="1"/>
    <col min="6156" max="6156" width="4.28515625" customWidth="1"/>
    <col min="6157" max="6157" width="7.85546875" customWidth="1"/>
    <col min="6158" max="6158" width="0.7109375" customWidth="1"/>
    <col min="6159" max="6159" width="4.28515625" customWidth="1"/>
    <col min="6160" max="6160" width="7.85546875" customWidth="1"/>
    <col min="6161" max="6161" width="0.7109375" customWidth="1"/>
    <col min="6162" max="6162" width="4.85546875" customWidth="1"/>
    <col min="6163" max="6163" width="0.7109375" customWidth="1"/>
    <col min="6390" max="6390" width="6.140625" customWidth="1"/>
    <col min="6391" max="6391" width="5.140625" customWidth="1"/>
    <col min="6392" max="6392" width="13.140625" customWidth="1"/>
    <col min="6393" max="6393" width="9.7109375" customWidth="1"/>
    <col min="6394" max="6394" width="4.85546875" customWidth="1"/>
    <col min="6395" max="6395" width="4.28515625" customWidth="1"/>
    <col min="6396" max="6396" width="6.5703125" customWidth="1"/>
    <col min="6397" max="6397" width="5.140625" customWidth="1"/>
    <col min="6398" max="6398" width="6.5703125" customWidth="1"/>
    <col min="6399" max="6399" width="4.5703125" customWidth="1"/>
    <col min="6400" max="6400" width="6.5703125" customWidth="1"/>
    <col min="6401" max="6402" width="6" customWidth="1"/>
    <col min="6403" max="6403" width="3.5703125" customWidth="1"/>
    <col min="6404" max="6404" width="6.5703125" customWidth="1"/>
    <col min="6405" max="6405" width="3.5703125" customWidth="1"/>
    <col min="6406" max="6406" width="6.5703125" customWidth="1"/>
    <col min="6407" max="6407" width="8" customWidth="1"/>
    <col min="6408" max="6408" width="7.7109375" customWidth="1"/>
    <col min="6409" max="6409" width="13" customWidth="1"/>
    <col min="6410" max="6410" width="1.85546875" customWidth="1"/>
    <col min="6411" max="6411" width="5.7109375" customWidth="1"/>
    <col min="6412" max="6412" width="4.28515625" customWidth="1"/>
    <col min="6413" max="6413" width="7.85546875" customWidth="1"/>
    <col min="6414" max="6414" width="0.7109375" customWidth="1"/>
    <col min="6415" max="6415" width="4.28515625" customWidth="1"/>
    <col min="6416" max="6416" width="7.85546875" customWidth="1"/>
    <col min="6417" max="6417" width="0.7109375" customWidth="1"/>
    <col min="6418" max="6418" width="4.85546875" customWidth="1"/>
    <col min="6419" max="6419" width="0.7109375" customWidth="1"/>
    <col min="6646" max="6646" width="6.140625" customWidth="1"/>
    <col min="6647" max="6647" width="5.140625" customWidth="1"/>
    <col min="6648" max="6648" width="13.140625" customWidth="1"/>
    <col min="6649" max="6649" width="9.7109375" customWidth="1"/>
    <col min="6650" max="6650" width="4.85546875" customWidth="1"/>
    <col min="6651" max="6651" width="4.28515625" customWidth="1"/>
    <col min="6652" max="6652" width="6.5703125" customWidth="1"/>
    <col min="6653" max="6653" width="5.140625" customWidth="1"/>
    <col min="6654" max="6654" width="6.5703125" customWidth="1"/>
    <col min="6655" max="6655" width="4.5703125" customWidth="1"/>
    <col min="6656" max="6656" width="6.5703125" customWidth="1"/>
    <col min="6657" max="6658" width="6" customWidth="1"/>
    <col min="6659" max="6659" width="3.5703125" customWidth="1"/>
    <col min="6660" max="6660" width="6.5703125" customWidth="1"/>
    <col min="6661" max="6661" width="3.5703125" customWidth="1"/>
    <col min="6662" max="6662" width="6.5703125" customWidth="1"/>
    <col min="6663" max="6663" width="8" customWidth="1"/>
    <col min="6664" max="6664" width="7.7109375" customWidth="1"/>
    <col min="6665" max="6665" width="13" customWidth="1"/>
    <col min="6666" max="6666" width="1.85546875" customWidth="1"/>
    <col min="6667" max="6667" width="5.7109375" customWidth="1"/>
    <col min="6668" max="6668" width="4.28515625" customWidth="1"/>
    <col min="6669" max="6669" width="7.85546875" customWidth="1"/>
    <col min="6670" max="6670" width="0.7109375" customWidth="1"/>
    <col min="6671" max="6671" width="4.28515625" customWidth="1"/>
    <col min="6672" max="6672" width="7.85546875" customWidth="1"/>
    <col min="6673" max="6673" width="0.7109375" customWidth="1"/>
    <col min="6674" max="6674" width="4.85546875" customWidth="1"/>
    <col min="6675" max="6675" width="0.7109375" customWidth="1"/>
    <col min="6902" max="6902" width="6.140625" customWidth="1"/>
    <col min="6903" max="6903" width="5.140625" customWidth="1"/>
    <col min="6904" max="6904" width="13.140625" customWidth="1"/>
    <col min="6905" max="6905" width="9.7109375" customWidth="1"/>
    <col min="6906" max="6906" width="4.85546875" customWidth="1"/>
    <col min="6907" max="6907" width="4.28515625" customWidth="1"/>
    <col min="6908" max="6908" width="6.5703125" customWidth="1"/>
    <col min="6909" max="6909" width="5.140625" customWidth="1"/>
    <col min="6910" max="6910" width="6.5703125" customWidth="1"/>
    <col min="6911" max="6911" width="4.5703125" customWidth="1"/>
    <col min="6912" max="6912" width="6.5703125" customWidth="1"/>
    <col min="6913" max="6914" width="6" customWidth="1"/>
    <col min="6915" max="6915" width="3.5703125" customWidth="1"/>
    <col min="6916" max="6916" width="6.5703125" customWidth="1"/>
    <col min="6917" max="6917" width="3.5703125" customWidth="1"/>
    <col min="6918" max="6918" width="6.5703125" customWidth="1"/>
    <col min="6919" max="6919" width="8" customWidth="1"/>
    <col min="6920" max="6920" width="7.7109375" customWidth="1"/>
    <col min="6921" max="6921" width="13" customWidth="1"/>
    <col min="6922" max="6922" width="1.85546875" customWidth="1"/>
    <col min="6923" max="6923" width="5.7109375" customWidth="1"/>
    <col min="6924" max="6924" width="4.28515625" customWidth="1"/>
    <col min="6925" max="6925" width="7.85546875" customWidth="1"/>
    <col min="6926" max="6926" width="0.7109375" customWidth="1"/>
    <col min="6927" max="6927" width="4.28515625" customWidth="1"/>
    <col min="6928" max="6928" width="7.85546875" customWidth="1"/>
    <col min="6929" max="6929" width="0.7109375" customWidth="1"/>
    <col min="6930" max="6930" width="4.85546875" customWidth="1"/>
    <col min="6931" max="6931" width="0.7109375" customWidth="1"/>
    <col min="7158" max="7158" width="6.140625" customWidth="1"/>
    <col min="7159" max="7159" width="5.140625" customWidth="1"/>
    <col min="7160" max="7160" width="13.140625" customWidth="1"/>
    <col min="7161" max="7161" width="9.7109375" customWidth="1"/>
    <col min="7162" max="7162" width="4.85546875" customWidth="1"/>
    <col min="7163" max="7163" width="4.28515625" customWidth="1"/>
    <col min="7164" max="7164" width="6.5703125" customWidth="1"/>
    <col min="7165" max="7165" width="5.140625" customWidth="1"/>
    <col min="7166" max="7166" width="6.5703125" customWidth="1"/>
    <col min="7167" max="7167" width="4.5703125" customWidth="1"/>
    <col min="7168" max="7168" width="6.5703125" customWidth="1"/>
    <col min="7169" max="7170" width="6" customWidth="1"/>
    <col min="7171" max="7171" width="3.5703125" customWidth="1"/>
    <col min="7172" max="7172" width="6.5703125" customWidth="1"/>
    <col min="7173" max="7173" width="3.5703125" customWidth="1"/>
    <col min="7174" max="7174" width="6.5703125" customWidth="1"/>
    <col min="7175" max="7175" width="8" customWidth="1"/>
    <col min="7176" max="7176" width="7.7109375" customWidth="1"/>
    <col min="7177" max="7177" width="13" customWidth="1"/>
    <col min="7178" max="7178" width="1.85546875" customWidth="1"/>
    <col min="7179" max="7179" width="5.7109375" customWidth="1"/>
    <col min="7180" max="7180" width="4.28515625" customWidth="1"/>
    <col min="7181" max="7181" width="7.85546875" customWidth="1"/>
    <col min="7182" max="7182" width="0.7109375" customWidth="1"/>
    <col min="7183" max="7183" width="4.28515625" customWidth="1"/>
    <col min="7184" max="7184" width="7.85546875" customWidth="1"/>
    <col min="7185" max="7185" width="0.7109375" customWidth="1"/>
    <col min="7186" max="7186" width="4.85546875" customWidth="1"/>
    <col min="7187" max="7187" width="0.7109375" customWidth="1"/>
    <col min="7414" max="7414" width="6.140625" customWidth="1"/>
    <col min="7415" max="7415" width="5.140625" customWidth="1"/>
    <col min="7416" max="7416" width="13.140625" customWidth="1"/>
    <col min="7417" max="7417" width="9.7109375" customWidth="1"/>
    <col min="7418" max="7418" width="4.85546875" customWidth="1"/>
    <col min="7419" max="7419" width="4.28515625" customWidth="1"/>
    <col min="7420" max="7420" width="6.5703125" customWidth="1"/>
    <col min="7421" max="7421" width="5.140625" customWidth="1"/>
    <col min="7422" max="7422" width="6.5703125" customWidth="1"/>
    <col min="7423" max="7423" width="4.5703125" customWidth="1"/>
    <col min="7424" max="7424" width="6.5703125" customWidth="1"/>
    <col min="7425" max="7426" width="6" customWidth="1"/>
    <col min="7427" max="7427" width="3.5703125" customWidth="1"/>
    <col min="7428" max="7428" width="6.5703125" customWidth="1"/>
    <col min="7429" max="7429" width="3.5703125" customWidth="1"/>
    <col min="7430" max="7430" width="6.5703125" customWidth="1"/>
    <col min="7431" max="7431" width="8" customWidth="1"/>
    <col min="7432" max="7432" width="7.7109375" customWidth="1"/>
    <col min="7433" max="7433" width="13" customWidth="1"/>
    <col min="7434" max="7434" width="1.85546875" customWidth="1"/>
    <col min="7435" max="7435" width="5.7109375" customWidth="1"/>
    <col min="7436" max="7436" width="4.28515625" customWidth="1"/>
    <col min="7437" max="7437" width="7.85546875" customWidth="1"/>
    <col min="7438" max="7438" width="0.7109375" customWidth="1"/>
    <col min="7439" max="7439" width="4.28515625" customWidth="1"/>
    <col min="7440" max="7440" width="7.85546875" customWidth="1"/>
    <col min="7441" max="7441" width="0.7109375" customWidth="1"/>
    <col min="7442" max="7442" width="4.85546875" customWidth="1"/>
    <col min="7443" max="7443" width="0.7109375" customWidth="1"/>
    <col min="7670" max="7670" width="6.140625" customWidth="1"/>
    <col min="7671" max="7671" width="5.140625" customWidth="1"/>
    <col min="7672" max="7672" width="13.140625" customWidth="1"/>
    <col min="7673" max="7673" width="9.7109375" customWidth="1"/>
    <col min="7674" max="7674" width="4.85546875" customWidth="1"/>
    <col min="7675" max="7675" width="4.28515625" customWidth="1"/>
    <col min="7676" max="7676" width="6.5703125" customWidth="1"/>
    <col min="7677" max="7677" width="5.140625" customWidth="1"/>
    <col min="7678" max="7678" width="6.5703125" customWidth="1"/>
    <col min="7679" max="7679" width="4.5703125" customWidth="1"/>
    <col min="7680" max="7680" width="6.5703125" customWidth="1"/>
    <col min="7681" max="7682" width="6" customWidth="1"/>
    <col min="7683" max="7683" width="3.5703125" customWidth="1"/>
    <col min="7684" max="7684" width="6.5703125" customWidth="1"/>
    <col min="7685" max="7685" width="3.5703125" customWidth="1"/>
    <col min="7686" max="7686" width="6.5703125" customWidth="1"/>
    <col min="7687" max="7687" width="8" customWidth="1"/>
    <col min="7688" max="7688" width="7.7109375" customWidth="1"/>
    <col min="7689" max="7689" width="13" customWidth="1"/>
    <col min="7690" max="7690" width="1.85546875" customWidth="1"/>
    <col min="7691" max="7691" width="5.7109375" customWidth="1"/>
    <col min="7692" max="7692" width="4.28515625" customWidth="1"/>
    <col min="7693" max="7693" width="7.85546875" customWidth="1"/>
    <col min="7694" max="7694" width="0.7109375" customWidth="1"/>
    <col min="7695" max="7695" width="4.28515625" customWidth="1"/>
    <col min="7696" max="7696" width="7.85546875" customWidth="1"/>
    <col min="7697" max="7697" width="0.7109375" customWidth="1"/>
    <col min="7698" max="7698" width="4.85546875" customWidth="1"/>
    <col min="7699" max="7699" width="0.7109375" customWidth="1"/>
    <col min="7926" max="7926" width="6.140625" customWidth="1"/>
    <col min="7927" max="7927" width="5.140625" customWidth="1"/>
    <col min="7928" max="7928" width="13.140625" customWidth="1"/>
    <col min="7929" max="7929" width="9.7109375" customWidth="1"/>
    <col min="7930" max="7930" width="4.85546875" customWidth="1"/>
    <col min="7931" max="7931" width="4.28515625" customWidth="1"/>
    <col min="7932" max="7932" width="6.5703125" customWidth="1"/>
    <col min="7933" max="7933" width="5.140625" customWidth="1"/>
    <col min="7934" max="7934" width="6.5703125" customWidth="1"/>
    <col min="7935" max="7935" width="4.5703125" customWidth="1"/>
    <col min="7936" max="7936" width="6.5703125" customWidth="1"/>
    <col min="7937" max="7938" width="6" customWidth="1"/>
    <col min="7939" max="7939" width="3.5703125" customWidth="1"/>
    <col min="7940" max="7940" width="6.5703125" customWidth="1"/>
    <col min="7941" max="7941" width="3.5703125" customWidth="1"/>
    <col min="7942" max="7942" width="6.5703125" customWidth="1"/>
    <col min="7943" max="7943" width="8" customWidth="1"/>
    <col min="7944" max="7944" width="7.7109375" customWidth="1"/>
    <col min="7945" max="7945" width="13" customWidth="1"/>
    <col min="7946" max="7946" width="1.85546875" customWidth="1"/>
    <col min="7947" max="7947" width="5.7109375" customWidth="1"/>
    <col min="7948" max="7948" width="4.28515625" customWidth="1"/>
    <col min="7949" max="7949" width="7.85546875" customWidth="1"/>
    <col min="7950" max="7950" width="0.7109375" customWidth="1"/>
    <col min="7951" max="7951" width="4.28515625" customWidth="1"/>
    <col min="7952" max="7952" width="7.85546875" customWidth="1"/>
    <col min="7953" max="7953" width="0.7109375" customWidth="1"/>
    <col min="7954" max="7954" width="4.85546875" customWidth="1"/>
    <col min="7955" max="7955" width="0.7109375" customWidth="1"/>
    <col min="8182" max="8182" width="6.140625" customWidth="1"/>
    <col min="8183" max="8183" width="5.140625" customWidth="1"/>
    <col min="8184" max="8184" width="13.140625" customWidth="1"/>
    <col min="8185" max="8185" width="9.7109375" customWidth="1"/>
    <col min="8186" max="8186" width="4.85546875" customWidth="1"/>
    <col min="8187" max="8187" width="4.28515625" customWidth="1"/>
    <col min="8188" max="8188" width="6.5703125" customWidth="1"/>
    <col min="8189" max="8189" width="5.140625" customWidth="1"/>
    <col min="8190" max="8190" width="6.5703125" customWidth="1"/>
    <col min="8191" max="8191" width="4.5703125" customWidth="1"/>
    <col min="8192" max="8192" width="6.5703125" customWidth="1"/>
    <col min="8193" max="8194" width="6" customWidth="1"/>
    <col min="8195" max="8195" width="3.5703125" customWidth="1"/>
    <col min="8196" max="8196" width="6.5703125" customWidth="1"/>
    <col min="8197" max="8197" width="3.5703125" customWidth="1"/>
    <col min="8198" max="8198" width="6.5703125" customWidth="1"/>
    <col min="8199" max="8199" width="8" customWidth="1"/>
    <col min="8200" max="8200" width="7.7109375" customWidth="1"/>
    <col min="8201" max="8201" width="13" customWidth="1"/>
    <col min="8202" max="8202" width="1.85546875" customWidth="1"/>
    <col min="8203" max="8203" width="5.7109375" customWidth="1"/>
    <col min="8204" max="8204" width="4.28515625" customWidth="1"/>
    <col min="8205" max="8205" width="7.85546875" customWidth="1"/>
    <col min="8206" max="8206" width="0.7109375" customWidth="1"/>
    <col min="8207" max="8207" width="4.28515625" customWidth="1"/>
    <col min="8208" max="8208" width="7.85546875" customWidth="1"/>
    <col min="8209" max="8209" width="0.7109375" customWidth="1"/>
    <col min="8210" max="8210" width="4.85546875" customWidth="1"/>
    <col min="8211" max="8211" width="0.7109375" customWidth="1"/>
    <col min="8438" max="8438" width="6.140625" customWidth="1"/>
    <col min="8439" max="8439" width="5.140625" customWidth="1"/>
    <col min="8440" max="8440" width="13.140625" customWidth="1"/>
    <col min="8441" max="8441" width="9.7109375" customWidth="1"/>
    <col min="8442" max="8442" width="4.85546875" customWidth="1"/>
    <col min="8443" max="8443" width="4.28515625" customWidth="1"/>
    <col min="8444" max="8444" width="6.5703125" customWidth="1"/>
    <col min="8445" max="8445" width="5.140625" customWidth="1"/>
    <col min="8446" max="8446" width="6.5703125" customWidth="1"/>
    <col min="8447" max="8447" width="4.5703125" customWidth="1"/>
    <col min="8448" max="8448" width="6.5703125" customWidth="1"/>
    <col min="8449" max="8450" width="6" customWidth="1"/>
    <col min="8451" max="8451" width="3.5703125" customWidth="1"/>
    <col min="8452" max="8452" width="6.5703125" customWidth="1"/>
    <col min="8453" max="8453" width="3.5703125" customWidth="1"/>
    <col min="8454" max="8454" width="6.5703125" customWidth="1"/>
    <col min="8455" max="8455" width="8" customWidth="1"/>
    <col min="8456" max="8456" width="7.7109375" customWidth="1"/>
    <col min="8457" max="8457" width="13" customWidth="1"/>
    <col min="8458" max="8458" width="1.85546875" customWidth="1"/>
    <col min="8459" max="8459" width="5.7109375" customWidth="1"/>
    <col min="8460" max="8460" width="4.28515625" customWidth="1"/>
    <col min="8461" max="8461" width="7.85546875" customWidth="1"/>
    <col min="8462" max="8462" width="0.7109375" customWidth="1"/>
    <col min="8463" max="8463" width="4.28515625" customWidth="1"/>
    <col min="8464" max="8464" width="7.85546875" customWidth="1"/>
    <col min="8465" max="8465" width="0.7109375" customWidth="1"/>
    <col min="8466" max="8466" width="4.85546875" customWidth="1"/>
    <col min="8467" max="8467" width="0.7109375" customWidth="1"/>
    <col min="8694" max="8694" width="6.140625" customWidth="1"/>
    <col min="8695" max="8695" width="5.140625" customWidth="1"/>
    <col min="8696" max="8696" width="13.140625" customWidth="1"/>
    <col min="8697" max="8697" width="9.7109375" customWidth="1"/>
    <col min="8698" max="8698" width="4.85546875" customWidth="1"/>
    <col min="8699" max="8699" width="4.28515625" customWidth="1"/>
    <col min="8700" max="8700" width="6.5703125" customWidth="1"/>
    <col min="8701" max="8701" width="5.140625" customWidth="1"/>
    <col min="8702" max="8702" width="6.5703125" customWidth="1"/>
    <col min="8703" max="8703" width="4.5703125" customWidth="1"/>
    <col min="8704" max="8704" width="6.5703125" customWidth="1"/>
    <col min="8705" max="8706" width="6" customWidth="1"/>
    <col min="8707" max="8707" width="3.5703125" customWidth="1"/>
    <col min="8708" max="8708" width="6.5703125" customWidth="1"/>
    <col min="8709" max="8709" width="3.5703125" customWidth="1"/>
    <col min="8710" max="8710" width="6.5703125" customWidth="1"/>
    <col min="8711" max="8711" width="8" customWidth="1"/>
    <col min="8712" max="8712" width="7.7109375" customWidth="1"/>
    <col min="8713" max="8713" width="13" customWidth="1"/>
    <col min="8714" max="8714" width="1.85546875" customWidth="1"/>
    <col min="8715" max="8715" width="5.7109375" customWidth="1"/>
    <col min="8716" max="8716" width="4.28515625" customWidth="1"/>
    <col min="8717" max="8717" width="7.85546875" customWidth="1"/>
    <col min="8718" max="8718" width="0.7109375" customWidth="1"/>
    <col min="8719" max="8719" width="4.28515625" customWidth="1"/>
    <col min="8720" max="8720" width="7.85546875" customWidth="1"/>
    <col min="8721" max="8721" width="0.7109375" customWidth="1"/>
    <col min="8722" max="8722" width="4.85546875" customWidth="1"/>
    <col min="8723" max="8723" width="0.7109375" customWidth="1"/>
    <col min="8950" max="8950" width="6.140625" customWidth="1"/>
    <col min="8951" max="8951" width="5.140625" customWidth="1"/>
    <col min="8952" max="8952" width="13.140625" customWidth="1"/>
    <col min="8953" max="8953" width="9.7109375" customWidth="1"/>
    <col min="8954" max="8954" width="4.85546875" customWidth="1"/>
    <col min="8955" max="8955" width="4.28515625" customWidth="1"/>
    <col min="8956" max="8956" width="6.5703125" customWidth="1"/>
    <col min="8957" max="8957" width="5.140625" customWidth="1"/>
    <col min="8958" max="8958" width="6.5703125" customWidth="1"/>
    <col min="8959" max="8959" width="4.5703125" customWidth="1"/>
    <col min="8960" max="8960" width="6.5703125" customWidth="1"/>
    <col min="8961" max="8962" width="6" customWidth="1"/>
    <col min="8963" max="8963" width="3.5703125" customWidth="1"/>
    <col min="8964" max="8964" width="6.5703125" customWidth="1"/>
    <col min="8965" max="8965" width="3.5703125" customWidth="1"/>
    <col min="8966" max="8966" width="6.5703125" customWidth="1"/>
    <col min="8967" max="8967" width="8" customWidth="1"/>
    <col min="8968" max="8968" width="7.7109375" customWidth="1"/>
    <col min="8969" max="8969" width="13" customWidth="1"/>
    <col min="8970" max="8970" width="1.85546875" customWidth="1"/>
    <col min="8971" max="8971" width="5.7109375" customWidth="1"/>
    <col min="8972" max="8972" width="4.28515625" customWidth="1"/>
    <col min="8973" max="8973" width="7.85546875" customWidth="1"/>
    <col min="8974" max="8974" width="0.7109375" customWidth="1"/>
    <col min="8975" max="8975" width="4.28515625" customWidth="1"/>
    <col min="8976" max="8976" width="7.85546875" customWidth="1"/>
    <col min="8977" max="8977" width="0.7109375" customWidth="1"/>
    <col min="8978" max="8978" width="4.85546875" customWidth="1"/>
    <col min="8979" max="8979" width="0.7109375" customWidth="1"/>
    <col min="9206" max="9206" width="6.140625" customWidth="1"/>
    <col min="9207" max="9207" width="5.140625" customWidth="1"/>
    <col min="9208" max="9208" width="13.140625" customWidth="1"/>
    <col min="9209" max="9209" width="9.7109375" customWidth="1"/>
    <col min="9210" max="9210" width="4.85546875" customWidth="1"/>
    <col min="9211" max="9211" width="4.28515625" customWidth="1"/>
    <col min="9212" max="9212" width="6.5703125" customWidth="1"/>
    <col min="9213" max="9213" width="5.140625" customWidth="1"/>
    <col min="9214" max="9214" width="6.5703125" customWidth="1"/>
    <col min="9215" max="9215" width="4.5703125" customWidth="1"/>
    <col min="9216" max="9216" width="6.5703125" customWidth="1"/>
    <col min="9217" max="9218" width="6" customWidth="1"/>
    <col min="9219" max="9219" width="3.5703125" customWidth="1"/>
    <col min="9220" max="9220" width="6.5703125" customWidth="1"/>
    <col min="9221" max="9221" width="3.5703125" customWidth="1"/>
    <col min="9222" max="9222" width="6.5703125" customWidth="1"/>
    <col min="9223" max="9223" width="8" customWidth="1"/>
    <col min="9224" max="9224" width="7.7109375" customWidth="1"/>
    <col min="9225" max="9225" width="13" customWidth="1"/>
    <col min="9226" max="9226" width="1.85546875" customWidth="1"/>
    <col min="9227" max="9227" width="5.7109375" customWidth="1"/>
    <col min="9228" max="9228" width="4.28515625" customWidth="1"/>
    <col min="9229" max="9229" width="7.85546875" customWidth="1"/>
    <col min="9230" max="9230" width="0.7109375" customWidth="1"/>
    <col min="9231" max="9231" width="4.28515625" customWidth="1"/>
    <col min="9232" max="9232" width="7.85546875" customWidth="1"/>
    <col min="9233" max="9233" width="0.7109375" customWidth="1"/>
    <col min="9234" max="9234" width="4.85546875" customWidth="1"/>
    <col min="9235" max="9235" width="0.7109375" customWidth="1"/>
    <col min="9462" max="9462" width="6.140625" customWidth="1"/>
    <col min="9463" max="9463" width="5.140625" customWidth="1"/>
    <col min="9464" max="9464" width="13.140625" customWidth="1"/>
    <col min="9465" max="9465" width="9.7109375" customWidth="1"/>
    <col min="9466" max="9466" width="4.85546875" customWidth="1"/>
    <col min="9467" max="9467" width="4.28515625" customWidth="1"/>
    <col min="9468" max="9468" width="6.5703125" customWidth="1"/>
    <col min="9469" max="9469" width="5.140625" customWidth="1"/>
    <col min="9470" max="9470" width="6.5703125" customWidth="1"/>
    <col min="9471" max="9471" width="4.5703125" customWidth="1"/>
    <col min="9472" max="9472" width="6.5703125" customWidth="1"/>
    <col min="9473" max="9474" width="6" customWidth="1"/>
    <col min="9475" max="9475" width="3.5703125" customWidth="1"/>
    <col min="9476" max="9476" width="6.5703125" customWidth="1"/>
    <col min="9477" max="9477" width="3.5703125" customWidth="1"/>
    <col min="9478" max="9478" width="6.5703125" customWidth="1"/>
    <col min="9479" max="9479" width="8" customWidth="1"/>
    <col min="9480" max="9480" width="7.7109375" customWidth="1"/>
    <col min="9481" max="9481" width="13" customWidth="1"/>
    <col min="9482" max="9482" width="1.85546875" customWidth="1"/>
    <col min="9483" max="9483" width="5.7109375" customWidth="1"/>
    <col min="9484" max="9484" width="4.28515625" customWidth="1"/>
    <col min="9485" max="9485" width="7.85546875" customWidth="1"/>
    <col min="9486" max="9486" width="0.7109375" customWidth="1"/>
    <col min="9487" max="9487" width="4.28515625" customWidth="1"/>
    <col min="9488" max="9488" width="7.85546875" customWidth="1"/>
    <col min="9489" max="9489" width="0.7109375" customWidth="1"/>
    <col min="9490" max="9490" width="4.85546875" customWidth="1"/>
    <col min="9491" max="9491" width="0.7109375" customWidth="1"/>
    <col min="9718" max="9718" width="6.140625" customWidth="1"/>
    <col min="9719" max="9719" width="5.140625" customWidth="1"/>
    <col min="9720" max="9720" width="13.140625" customWidth="1"/>
    <col min="9721" max="9721" width="9.7109375" customWidth="1"/>
    <col min="9722" max="9722" width="4.85546875" customWidth="1"/>
    <col min="9723" max="9723" width="4.28515625" customWidth="1"/>
    <col min="9724" max="9724" width="6.5703125" customWidth="1"/>
    <col min="9725" max="9725" width="5.140625" customWidth="1"/>
    <col min="9726" max="9726" width="6.5703125" customWidth="1"/>
    <col min="9727" max="9727" width="4.5703125" customWidth="1"/>
    <col min="9728" max="9728" width="6.5703125" customWidth="1"/>
    <col min="9729" max="9730" width="6" customWidth="1"/>
    <col min="9731" max="9731" width="3.5703125" customWidth="1"/>
    <col min="9732" max="9732" width="6.5703125" customWidth="1"/>
    <col min="9733" max="9733" width="3.5703125" customWidth="1"/>
    <col min="9734" max="9734" width="6.5703125" customWidth="1"/>
    <col min="9735" max="9735" width="8" customWidth="1"/>
    <col min="9736" max="9736" width="7.7109375" customWidth="1"/>
    <col min="9737" max="9737" width="13" customWidth="1"/>
    <col min="9738" max="9738" width="1.85546875" customWidth="1"/>
    <col min="9739" max="9739" width="5.7109375" customWidth="1"/>
    <col min="9740" max="9740" width="4.28515625" customWidth="1"/>
    <col min="9741" max="9741" width="7.85546875" customWidth="1"/>
    <col min="9742" max="9742" width="0.7109375" customWidth="1"/>
    <col min="9743" max="9743" width="4.28515625" customWidth="1"/>
    <col min="9744" max="9744" width="7.85546875" customWidth="1"/>
    <col min="9745" max="9745" width="0.7109375" customWidth="1"/>
    <col min="9746" max="9746" width="4.85546875" customWidth="1"/>
    <col min="9747" max="9747" width="0.7109375" customWidth="1"/>
    <col min="9974" max="9974" width="6.140625" customWidth="1"/>
    <col min="9975" max="9975" width="5.140625" customWidth="1"/>
    <col min="9976" max="9976" width="13.140625" customWidth="1"/>
    <col min="9977" max="9977" width="9.7109375" customWidth="1"/>
    <col min="9978" max="9978" width="4.85546875" customWidth="1"/>
    <col min="9979" max="9979" width="4.28515625" customWidth="1"/>
    <col min="9980" max="9980" width="6.5703125" customWidth="1"/>
    <col min="9981" max="9981" width="5.140625" customWidth="1"/>
    <col min="9982" max="9982" width="6.5703125" customWidth="1"/>
    <col min="9983" max="9983" width="4.5703125" customWidth="1"/>
    <col min="9984" max="9984" width="6.5703125" customWidth="1"/>
    <col min="9985" max="9986" width="6" customWidth="1"/>
    <col min="9987" max="9987" width="3.5703125" customWidth="1"/>
    <col min="9988" max="9988" width="6.5703125" customWidth="1"/>
    <col min="9989" max="9989" width="3.5703125" customWidth="1"/>
    <col min="9990" max="9990" width="6.5703125" customWidth="1"/>
    <col min="9991" max="9991" width="8" customWidth="1"/>
    <col min="9992" max="9992" width="7.7109375" customWidth="1"/>
    <col min="9993" max="9993" width="13" customWidth="1"/>
    <col min="9994" max="9994" width="1.85546875" customWidth="1"/>
    <col min="9995" max="9995" width="5.7109375" customWidth="1"/>
    <col min="9996" max="9996" width="4.28515625" customWidth="1"/>
    <col min="9997" max="9997" width="7.85546875" customWidth="1"/>
    <col min="9998" max="9998" width="0.7109375" customWidth="1"/>
    <col min="9999" max="9999" width="4.28515625" customWidth="1"/>
    <col min="10000" max="10000" width="7.85546875" customWidth="1"/>
    <col min="10001" max="10001" width="0.7109375" customWidth="1"/>
    <col min="10002" max="10002" width="4.85546875" customWidth="1"/>
    <col min="10003" max="10003" width="0.7109375" customWidth="1"/>
    <col min="10230" max="10230" width="6.140625" customWidth="1"/>
    <col min="10231" max="10231" width="5.140625" customWidth="1"/>
    <col min="10232" max="10232" width="13.140625" customWidth="1"/>
    <col min="10233" max="10233" width="9.7109375" customWidth="1"/>
    <col min="10234" max="10234" width="4.85546875" customWidth="1"/>
    <col min="10235" max="10235" width="4.28515625" customWidth="1"/>
    <col min="10236" max="10236" width="6.5703125" customWidth="1"/>
    <col min="10237" max="10237" width="5.140625" customWidth="1"/>
    <col min="10238" max="10238" width="6.5703125" customWidth="1"/>
    <col min="10239" max="10239" width="4.5703125" customWidth="1"/>
    <col min="10240" max="10240" width="6.5703125" customWidth="1"/>
    <col min="10241" max="10242" width="6" customWidth="1"/>
    <col min="10243" max="10243" width="3.5703125" customWidth="1"/>
    <col min="10244" max="10244" width="6.5703125" customWidth="1"/>
    <col min="10245" max="10245" width="3.5703125" customWidth="1"/>
    <col min="10246" max="10246" width="6.5703125" customWidth="1"/>
    <col min="10247" max="10247" width="8" customWidth="1"/>
    <col min="10248" max="10248" width="7.7109375" customWidth="1"/>
    <col min="10249" max="10249" width="13" customWidth="1"/>
    <col min="10250" max="10250" width="1.85546875" customWidth="1"/>
    <col min="10251" max="10251" width="5.7109375" customWidth="1"/>
    <col min="10252" max="10252" width="4.28515625" customWidth="1"/>
    <col min="10253" max="10253" width="7.85546875" customWidth="1"/>
    <col min="10254" max="10254" width="0.7109375" customWidth="1"/>
    <col min="10255" max="10255" width="4.28515625" customWidth="1"/>
    <col min="10256" max="10256" width="7.85546875" customWidth="1"/>
    <col min="10257" max="10257" width="0.7109375" customWidth="1"/>
    <col min="10258" max="10258" width="4.85546875" customWidth="1"/>
    <col min="10259" max="10259" width="0.7109375" customWidth="1"/>
    <col min="10486" max="10486" width="6.140625" customWidth="1"/>
    <col min="10487" max="10487" width="5.140625" customWidth="1"/>
    <col min="10488" max="10488" width="13.140625" customWidth="1"/>
    <col min="10489" max="10489" width="9.7109375" customWidth="1"/>
    <col min="10490" max="10490" width="4.85546875" customWidth="1"/>
    <col min="10491" max="10491" width="4.28515625" customWidth="1"/>
    <col min="10492" max="10492" width="6.5703125" customWidth="1"/>
    <col min="10493" max="10493" width="5.140625" customWidth="1"/>
    <col min="10494" max="10494" width="6.5703125" customWidth="1"/>
    <col min="10495" max="10495" width="4.5703125" customWidth="1"/>
    <col min="10496" max="10496" width="6.5703125" customWidth="1"/>
    <col min="10497" max="10498" width="6" customWidth="1"/>
    <col min="10499" max="10499" width="3.5703125" customWidth="1"/>
    <col min="10500" max="10500" width="6.5703125" customWidth="1"/>
    <col min="10501" max="10501" width="3.5703125" customWidth="1"/>
    <col min="10502" max="10502" width="6.5703125" customWidth="1"/>
    <col min="10503" max="10503" width="8" customWidth="1"/>
    <col min="10504" max="10504" width="7.7109375" customWidth="1"/>
    <col min="10505" max="10505" width="13" customWidth="1"/>
    <col min="10506" max="10506" width="1.85546875" customWidth="1"/>
    <col min="10507" max="10507" width="5.7109375" customWidth="1"/>
    <col min="10508" max="10508" width="4.28515625" customWidth="1"/>
    <col min="10509" max="10509" width="7.85546875" customWidth="1"/>
    <col min="10510" max="10510" width="0.7109375" customWidth="1"/>
    <col min="10511" max="10511" width="4.28515625" customWidth="1"/>
    <col min="10512" max="10512" width="7.85546875" customWidth="1"/>
    <col min="10513" max="10513" width="0.7109375" customWidth="1"/>
    <col min="10514" max="10514" width="4.85546875" customWidth="1"/>
    <col min="10515" max="10515" width="0.7109375" customWidth="1"/>
    <col min="10742" max="10742" width="6.140625" customWidth="1"/>
    <col min="10743" max="10743" width="5.140625" customWidth="1"/>
    <col min="10744" max="10744" width="13.140625" customWidth="1"/>
    <col min="10745" max="10745" width="9.7109375" customWidth="1"/>
    <col min="10746" max="10746" width="4.85546875" customWidth="1"/>
    <col min="10747" max="10747" width="4.28515625" customWidth="1"/>
    <col min="10748" max="10748" width="6.5703125" customWidth="1"/>
    <col min="10749" max="10749" width="5.140625" customWidth="1"/>
    <col min="10750" max="10750" width="6.5703125" customWidth="1"/>
    <col min="10751" max="10751" width="4.5703125" customWidth="1"/>
    <col min="10752" max="10752" width="6.5703125" customWidth="1"/>
    <col min="10753" max="10754" width="6" customWidth="1"/>
    <col min="10755" max="10755" width="3.5703125" customWidth="1"/>
    <col min="10756" max="10756" width="6.5703125" customWidth="1"/>
    <col min="10757" max="10757" width="3.5703125" customWidth="1"/>
    <col min="10758" max="10758" width="6.5703125" customWidth="1"/>
    <col min="10759" max="10759" width="8" customWidth="1"/>
    <col min="10760" max="10760" width="7.7109375" customWidth="1"/>
    <col min="10761" max="10761" width="13" customWidth="1"/>
    <col min="10762" max="10762" width="1.85546875" customWidth="1"/>
    <col min="10763" max="10763" width="5.7109375" customWidth="1"/>
    <col min="10764" max="10764" width="4.28515625" customWidth="1"/>
    <col min="10765" max="10765" width="7.85546875" customWidth="1"/>
    <col min="10766" max="10766" width="0.7109375" customWidth="1"/>
    <col min="10767" max="10767" width="4.28515625" customWidth="1"/>
    <col min="10768" max="10768" width="7.85546875" customWidth="1"/>
    <col min="10769" max="10769" width="0.7109375" customWidth="1"/>
    <col min="10770" max="10770" width="4.85546875" customWidth="1"/>
    <col min="10771" max="10771" width="0.7109375" customWidth="1"/>
    <col min="10998" max="10998" width="6.140625" customWidth="1"/>
    <col min="10999" max="10999" width="5.140625" customWidth="1"/>
    <col min="11000" max="11000" width="13.140625" customWidth="1"/>
    <col min="11001" max="11001" width="9.7109375" customWidth="1"/>
    <col min="11002" max="11002" width="4.85546875" customWidth="1"/>
    <col min="11003" max="11003" width="4.28515625" customWidth="1"/>
    <col min="11004" max="11004" width="6.5703125" customWidth="1"/>
    <col min="11005" max="11005" width="5.140625" customWidth="1"/>
    <col min="11006" max="11006" width="6.5703125" customWidth="1"/>
    <col min="11007" max="11007" width="4.5703125" customWidth="1"/>
    <col min="11008" max="11008" width="6.5703125" customWidth="1"/>
    <col min="11009" max="11010" width="6" customWidth="1"/>
    <col min="11011" max="11011" width="3.5703125" customWidth="1"/>
    <col min="11012" max="11012" width="6.5703125" customWidth="1"/>
    <col min="11013" max="11013" width="3.5703125" customWidth="1"/>
    <col min="11014" max="11014" width="6.5703125" customWidth="1"/>
    <col min="11015" max="11015" width="8" customWidth="1"/>
    <col min="11016" max="11016" width="7.7109375" customWidth="1"/>
    <col min="11017" max="11017" width="13" customWidth="1"/>
    <col min="11018" max="11018" width="1.85546875" customWidth="1"/>
    <col min="11019" max="11019" width="5.7109375" customWidth="1"/>
    <col min="11020" max="11020" width="4.28515625" customWidth="1"/>
    <col min="11021" max="11021" width="7.85546875" customWidth="1"/>
    <col min="11022" max="11022" width="0.7109375" customWidth="1"/>
    <col min="11023" max="11023" width="4.28515625" customWidth="1"/>
    <col min="11024" max="11024" width="7.85546875" customWidth="1"/>
    <col min="11025" max="11025" width="0.7109375" customWidth="1"/>
    <col min="11026" max="11026" width="4.85546875" customWidth="1"/>
    <col min="11027" max="11027" width="0.7109375" customWidth="1"/>
    <col min="11254" max="11254" width="6.140625" customWidth="1"/>
    <col min="11255" max="11255" width="5.140625" customWidth="1"/>
    <col min="11256" max="11256" width="13.140625" customWidth="1"/>
    <col min="11257" max="11257" width="9.7109375" customWidth="1"/>
    <col min="11258" max="11258" width="4.85546875" customWidth="1"/>
    <col min="11259" max="11259" width="4.28515625" customWidth="1"/>
    <col min="11260" max="11260" width="6.5703125" customWidth="1"/>
    <col min="11261" max="11261" width="5.140625" customWidth="1"/>
    <col min="11262" max="11262" width="6.5703125" customWidth="1"/>
    <col min="11263" max="11263" width="4.5703125" customWidth="1"/>
    <col min="11264" max="11264" width="6.5703125" customWidth="1"/>
    <col min="11265" max="11266" width="6" customWidth="1"/>
    <col min="11267" max="11267" width="3.5703125" customWidth="1"/>
    <col min="11268" max="11268" width="6.5703125" customWidth="1"/>
    <col min="11269" max="11269" width="3.5703125" customWidth="1"/>
    <col min="11270" max="11270" width="6.5703125" customWidth="1"/>
    <col min="11271" max="11271" width="8" customWidth="1"/>
    <col min="11272" max="11272" width="7.7109375" customWidth="1"/>
    <col min="11273" max="11273" width="13" customWidth="1"/>
    <col min="11274" max="11274" width="1.85546875" customWidth="1"/>
    <col min="11275" max="11275" width="5.7109375" customWidth="1"/>
    <col min="11276" max="11276" width="4.28515625" customWidth="1"/>
    <col min="11277" max="11277" width="7.85546875" customWidth="1"/>
    <col min="11278" max="11278" width="0.7109375" customWidth="1"/>
    <col min="11279" max="11279" width="4.28515625" customWidth="1"/>
    <col min="11280" max="11280" width="7.85546875" customWidth="1"/>
    <col min="11281" max="11281" width="0.7109375" customWidth="1"/>
    <col min="11282" max="11282" width="4.85546875" customWidth="1"/>
    <col min="11283" max="11283" width="0.7109375" customWidth="1"/>
    <col min="11510" max="11510" width="6.140625" customWidth="1"/>
    <col min="11511" max="11511" width="5.140625" customWidth="1"/>
    <col min="11512" max="11512" width="13.140625" customWidth="1"/>
    <col min="11513" max="11513" width="9.7109375" customWidth="1"/>
    <col min="11514" max="11514" width="4.85546875" customWidth="1"/>
    <col min="11515" max="11515" width="4.28515625" customWidth="1"/>
    <col min="11516" max="11516" width="6.5703125" customWidth="1"/>
    <col min="11517" max="11517" width="5.140625" customWidth="1"/>
    <col min="11518" max="11518" width="6.5703125" customWidth="1"/>
    <col min="11519" max="11519" width="4.5703125" customWidth="1"/>
    <col min="11520" max="11520" width="6.5703125" customWidth="1"/>
    <col min="11521" max="11522" width="6" customWidth="1"/>
    <col min="11523" max="11523" width="3.5703125" customWidth="1"/>
    <col min="11524" max="11524" width="6.5703125" customWidth="1"/>
    <col min="11525" max="11525" width="3.5703125" customWidth="1"/>
    <col min="11526" max="11526" width="6.5703125" customWidth="1"/>
    <col min="11527" max="11527" width="8" customWidth="1"/>
    <col min="11528" max="11528" width="7.7109375" customWidth="1"/>
    <col min="11529" max="11529" width="13" customWidth="1"/>
    <col min="11530" max="11530" width="1.85546875" customWidth="1"/>
    <col min="11531" max="11531" width="5.7109375" customWidth="1"/>
    <col min="11532" max="11532" width="4.28515625" customWidth="1"/>
    <col min="11533" max="11533" width="7.85546875" customWidth="1"/>
    <col min="11534" max="11534" width="0.7109375" customWidth="1"/>
    <col min="11535" max="11535" width="4.28515625" customWidth="1"/>
    <col min="11536" max="11536" width="7.85546875" customWidth="1"/>
    <col min="11537" max="11537" width="0.7109375" customWidth="1"/>
    <col min="11538" max="11538" width="4.85546875" customWidth="1"/>
    <col min="11539" max="11539" width="0.7109375" customWidth="1"/>
    <col min="11766" max="11766" width="6.140625" customWidth="1"/>
    <col min="11767" max="11767" width="5.140625" customWidth="1"/>
    <col min="11768" max="11768" width="13.140625" customWidth="1"/>
    <col min="11769" max="11769" width="9.7109375" customWidth="1"/>
    <col min="11770" max="11770" width="4.85546875" customWidth="1"/>
    <col min="11771" max="11771" width="4.28515625" customWidth="1"/>
    <col min="11772" max="11772" width="6.5703125" customWidth="1"/>
    <col min="11773" max="11773" width="5.140625" customWidth="1"/>
    <col min="11774" max="11774" width="6.5703125" customWidth="1"/>
    <col min="11775" max="11775" width="4.5703125" customWidth="1"/>
    <col min="11776" max="11776" width="6.5703125" customWidth="1"/>
    <col min="11777" max="11778" width="6" customWidth="1"/>
    <col min="11779" max="11779" width="3.5703125" customWidth="1"/>
    <col min="11780" max="11780" width="6.5703125" customWidth="1"/>
    <col min="11781" max="11781" width="3.5703125" customWidth="1"/>
    <col min="11782" max="11782" width="6.5703125" customWidth="1"/>
    <col min="11783" max="11783" width="8" customWidth="1"/>
    <col min="11784" max="11784" width="7.7109375" customWidth="1"/>
    <col min="11785" max="11785" width="13" customWidth="1"/>
    <col min="11786" max="11786" width="1.85546875" customWidth="1"/>
    <col min="11787" max="11787" width="5.7109375" customWidth="1"/>
    <col min="11788" max="11788" width="4.28515625" customWidth="1"/>
    <col min="11789" max="11789" width="7.85546875" customWidth="1"/>
    <col min="11790" max="11790" width="0.7109375" customWidth="1"/>
    <col min="11791" max="11791" width="4.28515625" customWidth="1"/>
    <col min="11792" max="11792" width="7.85546875" customWidth="1"/>
    <col min="11793" max="11793" width="0.7109375" customWidth="1"/>
    <col min="11794" max="11794" width="4.85546875" customWidth="1"/>
    <col min="11795" max="11795" width="0.7109375" customWidth="1"/>
    <col min="12022" max="12022" width="6.140625" customWidth="1"/>
    <col min="12023" max="12023" width="5.140625" customWidth="1"/>
    <col min="12024" max="12024" width="13.140625" customWidth="1"/>
    <col min="12025" max="12025" width="9.7109375" customWidth="1"/>
    <col min="12026" max="12026" width="4.85546875" customWidth="1"/>
    <col min="12027" max="12027" width="4.28515625" customWidth="1"/>
    <col min="12028" max="12028" width="6.5703125" customWidth="1"/>
    <col min="12029" max="12029" width="5.140625" customWidth="1"/>
    <col min="12030" max="12030" width="6.5703125" customWidth="1"/>
    <col min="12031" max="12031" width="4.5703125" customWidth="1"/>
    <col min="12032" max="12032" width="6.5703125" customWidth="1"/>
    <col min="12033" max="12034" width="6" customWidth="1"/>
    <col min="12035" max="12035" width="3.5703125" customWidth="1"/>
    <col min="12036" max="12036" width="6.5703125" customWidth="1"/>
    <col min="12037" max="12037" width="3.5703125" customWidth="1"/>
    <col min="12038" max="12038" width="6.5703125" customWidth="1"/>
    <col min="12039" max="12039" width="8" customWidth="1"/>
    <col min="12040" max="12040" width="7.7109375" customWidth="1"/>
    <col min="12041" max="12041" width="13" customWidth="1"/>
    <col min="12042" max="12042" width="1.85546875" customWidth="1"/>
    <col min="12043" max="12043" width="5.7109375" customWidth="1"/>
    <col min="12044" max="12044" width="4.28515625" customWidth="1"/>
    <col min="12045" max="12045" width="7.85546875" customWidth="1"/>
    <col min="12046" max="12046" width="0.7109375" customWidth="1"/>
    <col min="12047" max="12047" width="4.28515625" customWidth="1"/>
    <col min="12048" max="12048" width="7.85546875" customWidth="1"/>
    <col min="12049" max="12049" width="0.7109375" customWidth="1"/>
    <col min="12050" max="12050" width="4.85546875" customWidth="1"/>
    <col min="12051" max="12051" width="0.7109375" customWidth="1"/>
    <col min="12278" max="12278" width="6.140625" customWidth="1"/>
    <col min="12279" max="12279" width="5.140625" customWidth="1"/>
    <col min="12280" max="12280" width="13.140625" customWidth="1"/>
    <col min="12281" max="12281" width="9.7109375" customWidth="1"/>
    <col min="12282" max="12282" width="4.85546875" customWidth="1"/>
    <col min="12283" max="12283" width="4.28515625" customWidth="1"/>
    <col min="12284" max="12284" width="6.5703125" customWidth="1"/>
    <col min="12285" max="12285" width="5.140625" customWidth="1"/>
    <col min="12286" max="12286" width="6.5703125" customWidth="1"/>
    <col min="12287" max="12287" width="4.5703125" customWidth="1"/>
    <col min="12288" max="12288" width="6.5703125" customWidth="1"/>
    <col min="12289" max="12290" width="6" customWidth="1"/>
    <col min="12291" max="12291" width="3.5703125" customWidth="1"/>
    <col min="12292" max="12292" width="6.5703125" customWidth="1"/>
    <col min="12293" max="12293" width="3.5703125" customWidth="1"/>
    <col min="12294" max="12294" width="6.5703125" customWidth="1"/>
    <col min="12295" max="12295" width="8" customWidth="1"/>
    <col min="12296" max="12296" width="7.7109375" customWidth="1"/>
    <col min="12297" max="12297" width="13" customWidth="1"/>
    <col min="12298" max="12298" width="1.85546875" customWidth="1"/>
    <col min="12299" max="12299" width="5.7109375" customWidth="1"/>
    <col min="12300" max="12300" width="4.28515625" customWidth="1"/>
    <col min="12301" max="12301" width="7.85546875" customWidth="1"/>
    <col min="12302" max="12302" width="0.7109375" customWidth="1"/>
    <col min="12303" max="12303" width="4.28515625" customWidth="1"/>
    <col min="12304" max="12304" width="7.85546875" customWidth="1"/>
    <col min="12305" max="12305" width="0.7109375" customWidth="1"/>
    <col min="12306" max="12306" width="4.85546875" customWidth="1"/>
    <col min="12307" max="12307" width="0.7109375" customWidth="1"/>
    <col min="12534" max="12534" width="6.140625" customWidth="1"/>
    <col min="12535" max="12535" width="5.140625" customWidth="1"/>
    <col min="12536" max="12536" width="13.140625" customWidth="1"/>
    <col min="12537" max="12537" width="9.7109375" customWidth="1"/>
    <col min="12538" max="12538" width="4.85546875" customWidth="1"/>
    <col min="12539" max="12539" width="4.28515625" customWidth="1"/>
    <col min="12540" max="12540" width="6.5703125" customWidth="1"/>
    <col min="12541" max="12541" width="5.140625" customWidth="1"/>
    <col min="12542" max="12542" width="6.5703125" customWidth="1"/>
    <col min="12543" max="12543" width="4.5703125" customWidth="1"/>
    <col min="12544" max="12544" width="6.5703125" customWidth="1"/>
    <col min="12545" max="12546" width="6" customWidth="1"/>
    <col min="12547" max="12547" width="3.5703125" customWidth="1"/>
    <col min="12548" max="12548" width="6.5703125" customWidth="1"/>
    <col min="12549" max="12549" width="3.5703125" customWidth="1"/>
    <col min="12550" max="12550" width="6.5703125" customWidth="1"/>
    <col min="12551" max="12551" width="8" customWidth="1"/>
    <col min="12552" max="12552" width="7.7109375" customWidth="1"/>
    <col min="12553" max="12553" width="13" customWidth="1"/>
    <col min="12554" max="12554" width="1.85546875" customWidth="1"/>
    <col min="12555" max="12555" width="5.7109375" customWidth="1"/>
    <col min="12556" max="12556" width="4.28515625" customWidth="1"/>
    <col min="12557" max="12557" width="7.85546875" customWidth="1"/>
    <col min="12558" max="12558" width="0.7109375" customWidth="1"/>
    <col min="12559" max="12559" width="4.28515625" customWidth="1"/>
    <col min="12560" max="12560" width="7.85546875" customWidth="1"/>
    <col min="12561" max="12561" width="0.7109375" customWidth="1"/>
    <col min="12562" max="12562" width="4.85546875" customWidth="1"/>
    <col min="12563" max="12563" width="0.7109375" customWidth="1"/>
    <col min="12790" max="12790" width="6.140625" customWidth="1"/>
    <col min="12791" max="12791" width="5.140625" customWidth="1"/>
    <col min="12792" max="12792" width="13.140625" customWidth="1"/>
    <col min="12793" max="12793" width="9.7109375" customWidth="1"/>
    <col min="12794" max="12794" width="4.85546875" customWidth="1"/>
    <col min="12795" max="12795" width="4.28515625" customWidth="1"/>
    <col min="12796" max="12796" width="6.5703125" customWidth="1"/>
    <col min="12797" max="12797" width="5.140625" customWidth="1"/>
    <col min="12798" max="12798" width="6.5703125" customWidth="1"/>
    <col min="12799" max="12799" width="4.5703125" customWidth="1"/>
    <col min="12800" max="12800" width="6.5703125" customWidth="1"/>
    <col min="12801" max="12802" width="6" customWidth="1"/>
    <col min="12803" max="12803" width="3.5703125" customWidth="1"/>
    <col min="12804" max="12804" width="6.5703125" customWidth="1"/>
    <col min="12805" max="12805" width="3.5703125" customWidth="1"/>
    <col min="12806" max="12806" width="6.5703125" customWidth="1"/>
    <col min="12807" max="12807" width="8" customWidth="1"/>
    <col min="12808" max="12808" width="7.7109375" customWidth="1"/>
    <col min="12809" max="12809" width="13" customWidth="1"/>
    <col min="12810" max="12810" width="1.85546875" customWidth="1"/>
    <col min="12811" max="12811" width="5.7109375" customWidth="1"/>
    <col min="12812" max="12812" width="4.28515625" customWidth="1"/>
    <col min="12813" max="12813" width="7.85546875" customWidth="1"/>
    <col min="12814" max="12814" width="0.7109375" customWidth="1"/>
    <col min="12815" max="12815" width="4.28515625" customWidth="1"/>
    <col min="12816" max="12816" width="7.85546875" customWidth="1"/>
    <col min="12817" max="12817" width="0.7109375" customWidth="1"/>
    <col min="12818" max="12818" width="4.85546875" customWidth="1"/>
    <col min="12819" max="12819" width="0.7109375" customWidth="1"/>
    <col min="13046" max="13046" width="6.140625" customWidth="1"/>
    <col min="13047" max="13047" width="5.140625" customWidth="1"/>
    <col min="13048" max="13048" width="13.140625" customWidth="1"/>
    <col min="13049" max="13049" width="9.7109375" customWidth="1"/>
    <col min="13050" max="13050" width="4.85546875" customWidth="1"/>
    <col min="13051" max="13051" width="4.28515625" customWidth="1"/>
    <col min="13052" max="13052" width="6.5703125" customWidth="1"/>
    <col min="13053" max="13053" width="5.140625" customWidth="1"/>
    <col min="13054" max="13054" width="6.5703125" customWidth="1"/>
    <col min="13055" max="13055" width="4.5703125" customWidth="1"/>
    <col min="13056" max="13056" width="6.5703125" customWidth="1"/>
    <col min="13057" max="13058" width="6" customWidth="1"/>
    <col min="13059" max="13059" width="3.5703125" customWidth="1"/>
    <col min="13060" max="13060" width="6.5703125" customWidth="1"/>
    <col min="13061" max="13061" width="3.5703125" customWidth="1"/>
    <col min="13062" max="13062" width="6.5703125" customWidth="1"/>
    <col min="13063" max="13063" width="8" customWidth="1"/>
    <col min="13064" max="13064" width="7.7109375" customWidth="1"/>
    <col min="13065" max="13065" width="13" customWidth="1"/>
    <col min="13066" max="13066" width="1.85546875" customWidth="1"/>
    <col min="13067" max="13067" width="5.7109375" customWidth="1"/>
    <col min="13068" max="13068" width="4.28515625" customWidth="1"/>
    <col min="13069" max="13069" width="7.85546875" customWidth="1"/>
    <col min="13070" max="13070" width="0.7109375" customWidth="1"/>
    <col min="13071" max="13071" width="4.28515625" customWidth="1"/>
    <col min="13072" max="13072" width="7.85546875" customWidth="1"/>
    <col min="13073" max="13073" width="0.7109375" customWidth="1"/>
    <col min="13074" max="13074" width="4.85546875" customWidth="1"/>
    <col min="13075" max="13075" width="0.7109375" customWidth="1"/>
    <col min="13302" max="13302" width="6.140625" customWidth="1"/>
    <col min="13303" max="13303" width="5.140625" customWidth="1"/>
    <col min="13304" max="13304" width="13.140625" customWidth="1"/>
    <col min="13305" max="13305" width="9.7109375" customWidth="1"/>
    <col min="13306" max="13306" width="4.85546875" customWidth="1"/>
    <col min="13307" max="13307" width="4.28515625" customWidth="1"/>
    <col min="13308" max="13308" width="6.5703125" customWidth="1"/>
    <col min="13309" max="13309" width="5.140625" customWidth="1"/>
    <col min="13310" max="13310" width="6.5703125" customWidth="1"/>
    <col min="13311" max="13311" width="4.5703125" customWidth="1"/>
    <col min="13312" max="13312" width="6.5703125" customWidth="1"/>
    <col min="13313" max="13314" width="6" customWidth="1"/>
    <col min="13315" max="13315" width="3.5703125" customWidth="1"/>
    <col min="13316" max="13316" width="6.5703125" customWidth="1"/>
    <col min="13317" max="13317" width="3.5703125" customWidth="1"/>
    <col min="13318" max="13318" width="6.5703125" customWidth="1"/>
    <col min="13319" max="13319" width="8" customWidth="1"/>
    <col min="13320" max="13320" width="7.7109375" customWidth="1"/>
    <col min="13321" max="13321" width="13" customWidth="1"/>
    <col min="13322" max="13322" width="1.85546875" customWidth="1"/>
    <col min="13323" max="13323" width="5.7109375" customWidth="1"/>
    <col min="13324" max="13324" width="4.28515625" customWidth="1"/>
    <col min="13325" max="13325" width="7.85546875" customWidth="1"/>
    <col min="13326" max="13326" width="0.7109375" customWidth="1"/>
    <col min="13327" max="13327" width="4.28515625" customWidth="1"/>
    <col min="13328" max="13328" width="7.85546875" customWidth="1"/>
    <col min="13329" max="13329" width="0.7109375" customWidth="1"/>
    <col min="13330" max="13330" width="4.85546875" customWidth="1"/>
    <col min="13331" max="13331" width="0.7109375" customWidth="1"/>
    <col min="13558" max="13558" width="6.140625" customWidth="1"/>
    <col min="13559" max="13559" width="5.140625" customWidth="1"/>
    <col min="13560" max="13560" width="13.140625" customWidth="1"/>
    <col min="13561" max="13561" width="9.7109375" customWidth="1"/>
    <col min="13562" max="13562" width="4.85546875" customWidth="1"/>
    <col min="13563" max="13563" width="4.28515625" customWidth="1"/>
    <col min="13564" max="13564" width="6.5703125" customWidth="1"/>
    <col min="13565" max="13565" width="5.140625" customWidth="1"/>
    <col min="13566" max="13566" width="6.5703125" customWidth="1"/>
    <col min="13567" max="13567" width="4.5703125" customWidth="1"/>
    <col min="13568" max="13568" width="6.5703125" customWidth="1"/>
    <col min="13569" max="13570" width="6" customWidth="1"/>
    <col min="13571" max="13571" width="3.5703125" customWidth="1"/>
    <col min="13572" max="13572" width="6.5703125" customWidth="1"/>
    <col min="13573" max="13573" width="3.5703125" customWidth="1"/>
    <col min="13574" max="13574" width="6.5703125" customWidth="1"/>
    <col min="13575" max="13575" width="8" customWidth="1"/>
    <col min="13576" max="13576" width="7.7109375" customWidth="1"/>
    <col min="13577" max="13577" width="13" customWidth="1"/>
    <col min="13578" max="13578" width="1.85546875" customWidth="1"/>
    <col min="13579" max="13579" width="5.7109375" customWidth="1"/>
    <col min="13580" max="13580" width="4.28515625" customWidth="1"/>
    <col min="13581" max="13581" width="7.85546875" customWidth="1"/>
    <col min="13582" max="13582" width="0.7109375" customWidth="1"/>
    <col min="13583" max="13583" width="4.28515625" customWidth="1"/>
    <col min="13584" max="13584" width="7.85546875" customWidth="1"/>
    <col min="13585" max="13585" width="0.7109375" customWidth="1"/>
    <col min="13586" max="13586" width="4.85546875" customWidth="1"/>
    <col min="13587" max="13587" width="0.7109375" customWidth="1"/>
    <col min="13814" max="13814" width="6.140625" customWidth="1"/>
    <col min="13815" max="13815" width="5.140625" customWidth="1"/>
    <col min="13816" max="13816" width="13.140625" customWidth="1"/>
    <col min="13817" max="13817" width="9.7109375" customWidth="1"/>
    <col min="13818" max="13818" width="4.85546875" customWidth="1"/>
    <col min="13819" max="13819" width="4.28515625" customWidth="1"/>
    <col min="13820" max="13820" width="6.5703125" customWidth="1"/>
    <col min="13821" max="13821" width="5.140625" customWidth="1"/>
    <col min="13822" max="13822" width="6.5703125" customWidth="1"/>
    <col min="13823" max="13823" width="4.5703125" customWidth="1"/>
    <col min="13824" max="13824" width="6.5703125" customWidth="1"/>
    <col min="13825" max="13826" width="6" customWidth="1"/>
    <col min="13827" max="13827" width="3.5703125" customWidth="1"/>
    <col min="13828" max="13828" width="6.5703125" customWidth="1"/>
    <col min="13829" max="13829" width="3.5703125" customWidth="1"/>
    <col min="13830" max="13830" width="6.5703125" customWidth="1"/>
    <col min="13831" max="13831" width="8" customWidth="1"/>
    <col min="13832" max="13832" width="7.7109375" customWidth="1"/>
    <col min="13833" max="13833" width="13" customWidth="1"/>
    <col min="13834" max="13834" width="1.85546875" customWidth="1"/>
    <col min="13835" max="13835" width="5.7109375" customWidth="1"/>
    <col min="13836" max="13836" width="4.28515625" customWidth="1"/>
    <col min="13837" max="13837" width="7.85546875" customWidth="1"/>
    <col min="13838" max="13838" width="0.7109375" customWidth="1"/>
    <col min="13839" max="13839" width="4.28515625" customWidth="1"/>
    <col min="13840" max="13840" width="7.85546875" customWidth="1"/>
    <col min="13841" max="13841" width="0.7109375" customWidth="1"/>
    <col min="13842" max="13842" width="4.85546875" customWidth="1"/>
    <col min="13843" max="13843" width="0.7109375" customWidth="1"/>
    <col min="14070" max="14070" width="6.140625" customWidth="1"/>
    <col min="14071" max="14071" width="5.140625" customWidth="1"/>
    <col min="14072" max="14072" width="13.140625" customWidth="1"/>
    <col min="14073" max="14073" width="9.7109375" customWidth="1"/>
    <col min="14074" max="14074" width="4.85546875" customWidth="1"/>
    <col min="14075" max="14075" width="4.28515625" customWidth="1"/>
    <col min="14076" max="14076" width="6.5703125" customWidth="1"/>
    <col min="14077" max="14077" width="5.140625" customWidth="1"/>
    <col min="14078" max="14078" width="6.5703125" customWidth="1"/>
    <col min="14079" max="14079" width="4.5703125" customWidth="1"/>
    <col min="14080" max="14080" width="6.5703125" customWidth="1"/>
    <col min="14081" max="14082" width="6" customWidth="1"/>
    <col min="14083" max="14083" width="3.5703125" customWidth="1"/>
    <col min="14084" max="14084" width="6.5703125" customWidth="1"/>
    <col min="14085" max="14085" width="3.5703125" customWidth="1"/>
    <col min="14086" max="14086" width="6.5703125" customWidth="1"/>
    <col min="14087" max="14087" width="8" customWidth="1"/>
    <col min="14088" max="14088" width="7.7109375" customWidth="1"/>
    <col min="14089" max="14089" width="13" customWidth="1"/>
    <col min="14090" max="14090" width="1.85546875" customWidth="1"/>
    <col min="14091" max="14091" width="5.7109375" customWidth="1"/>
    <col min="14092" max="14092" width="4.28515625" customWidth="1"/>
    <col min="14093" max="14093" width="7.85546875" customWidth="1"/>
    <col min="14094" max="14094" width="0.7109375" customWidth="1"/>
    <col min="14095" max="14095" width="4.28515625" customWidth="1"/>
    <col min="14096" max="14096" width="7.85546875" customWidth="1"/>
    <col min="14097" max="14097" width="0.7109375" customWidth="1"/>
    <col min="14098" max="14098" width="4.85546875" customWidth="1"/>
    <col min="14099" max="14099" width="0.7109375" customWidth="1"/>
    <col min="14326" max="14326" width="6.140625" customWidth="1"/>
    <col min="14327" max="14327" width="5.140625" customWidth="1"/>
    <col min="14328" max="14328" width="13.140625" customWidth="1"/>
    <col min="14329" max="14329" width="9.7109375" customWidth="1"/>
    <col min="14330" max="14330" width="4.85546875" customWidth="1"/>
    <col min="14331" max="14331" width="4.28515625" customWidth="1"/>
    <col min="14332" max="14332" width="6.5703125" customWidth="1"/>
    <col min="14333" max="14333" width="5.140625" customWidth="1"/>
    <col min="14334" max="14334" width="6.5703125" customWidth="1"/>
    <col min="14335" max="14335" width="4.5703125" customWidth="1"/>
    <col min="14336" max="14336" width="6.5703125" customWidth="1"/>
    <col min="14337" max="14338" width="6" customWidth="1"/>
    <col min="14339" max="14339" width="3.5703125" customWidth="1"/>
    <col min="14340" max="14340" width="6.5703125" customWidth="1"/>
    <col min="14341" max="14341" width="3.5703125" customWidth="1"/>
    <col min="14342" max="14342" width="6.5703125" customWidth="1"/>
    <col min="14343" max="14343" width="8" customWidth="1"/>
    <col min="14344" max="14344" width="7.7109375" customWidth="1"/>
    <col min="14345" max="14345" width="13" customWidth="1"/>
    <col min="14346" max="14346" width="1.85546875" customWidth="1"/>
    <col min="14347" max="14347" width="5.7109375" customWidth="1"/>
    <col min="14348" max="14348" width="4.28515625" customWidth="1"/>
    <col min="14349" max="14349" width="7.85546875" customWidth="1"/>
    <col min="14350" max="14350" width="0.7109375" customWidth="1"/>
    <col min="14351" max="14351" width="4.28515625" customWidth="1"/>
    <col min="14352" max="14352" width="7.85546875" customWidth="1"/>
    <col min="14353" max="14353" width="0.7109375" customWidth="1"/>
    <col min="14354" max="14354" width="4.85546875" customWidth="1"/>
    <col min="14355" max="14355" width="0.7109375" customWidth="1"/>
    <col min="14582" max="14582" width="6.140625" customWidth="1"/>
    <col min="14583" max="14583" width="5.140625" customWidth="1"/>
    <col min="14584" max="14584" width="13.140625" customWidth="1"/>
    <col min="14585" max="14585" width="9.7109375" customWidth="1"/>
    <col min="14586" max="14586" width="4.85546875" customWidth="1"/>
    <col min="14587" max="14587" width="4.28515625" customWidth="1"/>
    <col min="14588" max="14588" width="6.5703125" customWidth="1"/>
    <col min="14589" max="14589" width="5.140625" customWidth="1"/>
    <col min="14590" max="14590" width="6.5703125" customWidth="1"/>
    <col min="14591" max="14591" width="4.5703125" customWidth="1"/>
    <col min="14592" max="14592" width="6.5703125" customWidth="1"/>
    <col min="14593" max="14594" width="6" customWidth="1"/>
    <col min="14595" max="14595" width="3.5703125" customWidth="1"/>
    <col min="14596" max="14596" width="6.5703125" customWidth="1"/>
    <col min="14597" max="14597" width="3.5703125" customWidth="1"/>
    <col min="14598" max="14598" width="6.5703125" customWidth="1"/>
    <col min="14599" max="14599" width="8" customWidth="1"/>
    <col min="14600" max="14600" width="7.7109375" customWidth="1"/>
    <col min="14601" max="14601" width="13" customWidth="1"/>
    <col min="14602" max="14602" width="1.85546875" customWidth="1"/>
    <col min="14603" max="14603" width="5.7109375" customWidth="1"/>
    <col min="14604" max="14604" width="4.28515625" customWidth="1"/>
    <col min="14605" max="14605" width="7.85546875" customWidth="1"/>
    <col min="14606" max="14606" width="0.7109375" customWidth="1"/>
    <col min="14607" max="14607" width="4.28515625" customWidth="1"/>
    <col min="14608" max="14608" width="7.85546875" customWidth="1"/>
    <col min="14609" max="14609" width="0.7109375" customWidth="1"/>
    <col min="14610" max="14610" width="4.85546875" customWidth="1"/>
    <col min="14611" max="14611" width="0.7109375" customWidth="1"/>
    <col min="14838" max="14838" width="6.140625" customWidth="1"/>
    <col min="14839" max="14839" width="5.140625" customWidth="1"/>
    <col min="14840" max="14840" width="13.140625" customWidth="1"/>
    <col min="14841" max="14841" width="9.7109375" customWidth="1"/>
    <col min="14842" max="14842" width="4.85546875" customWidth="1"/>
    <col min="14843" max="14843" width="4.28515625" customWidth="1"/>
    <col min="14844" max="14844" width="6.5703125" customWidth="1"/>
    <col min="14845" max="14845" width="5.140625" customWidth="1"/>
    <col min="14846" max="14846" width="6.5703125" customWidth="1"/>
    <col min="14847" max="14847" width="4.5703125" customWidth="1"/>
    <col min="14848" max="14848" width="6.5703125" customWidth="1"/>
    <col min="14849" max="14850" width="6" customWidth="1"/>
    <col min="14851" max="14851" width="3.5703125" customWidth="1"/>
    <col min="14852" max="14852" width="6.5703125" customWidth="1"/>
    <col min="14853" max="14853" width="3.5703125" customWidth="1"/>
    <col min="14854" max="14854" width="6.5703125" customWidth="1"/>
    <col min="14855" max="14855" width="8" customWidth="1"/>
    <col min="14856" max="14856" width="7.7109375" customWidth="1"/>
    <col min="14857" max="14857" width="13" customWidth="1"/>
    <col min="14858" max="14858" width="1.85546875" customWidth="1"/>
    <col min="14859" max="14859" width="5.7109375" customWidth="1"/>
    <col min="14860" max="14860" width="4.28515625" customWidth="1"/>
    <col min="14861" max="14861" width="7.85546875" customWidth="1"/>
    <col min="14862" max="14862" width="0.7109375" customWidth="1"/>
    <col min="14863" max="14863" width="4.28515625" customWidth="1"/>
    <col min="14864" max="14864" width="7.85546875" customWidth="1"/>
    <col min="14865" max="14865" width="0.7109375" customWidth="1"/>
    <col min="14866" max="14866" width="4.85546875" customWidth="1"/>
    <col min="14867" max="14867" width="0.7109375" customWidth="1"/>
    <col min="15094" max="15094" width="6.140625" customWidth="1"/>
    <col min="15095" max="15095" width="5.140625" customWidth="1"/>
    <col min="15096" max="15096" width="13.140625" customWidth="1"/>
    <col min="15097" max="15097" width="9.7109375" customWidth="1"/>
    <col min="15098" max="15098" width="4.85546875" customWidth="1"/>
    <col min="15099" max="15099" width="4.28515625" customWidth="1"/>
    <col min="15100" max="15100" width="6.5703125" customWidth="1"/>
    <col min="15101" max="15101" width="5.140625" customWidth="1"/>
    <col min="15102" max="15102" width="6.5703125" customWidth="1"/>
    <col min="15103" max="15103" width="4.5703125" customWidth="1"/>
    <col min="15104" max="15104" width="6.5703125" customWidth="1"/>
    <col min="15105" max="15106" width="6" customWidth="1"/>
    <col min="15107" max="15107" width="3.5703125" customWidth="1"/>
    <col min="15108" max="15108" width="6.5703125" customWidth="1"/>
    <col min="15109" max="15109" width="3.5703125" customWidth="1"/>
    <col min="15110" max="15110" width="6.5703125" customWidth="1"/>
    <col min="15111" max="15111" width="8" customWidth="1"/>
    <col min="15112" max="15112" width="7.7109375" customWidth="1"/>
    <col min="15113" max="15113" width="13" customWidth="1"/>
    <col min="15114" max="15114" width="1.85546875" customWidth="1"/>
    <col min="15115" max="15115" width="5.7109375" customWidth="1"/>
    <col min="15116" max="15116" width="4.28515625" customWidth="1"/>
    <col min="15117" max="15117" width="7.85546875" customWidth="1"/>
    <col min="15118" max="15118" width="0.7109375" customWidth="1"/>
    <col min="15119" max="15119" width="4.28515625" customWidth="1"/>
    <col min="15120" max="15120" width="7.85546875" customWidth="1"/>
    <col min="15121" max="15121" width="0.7109375" customWidth="1"/>
    <col min="15122" max="15122" width="4.85546875" customWidth="1"/>
    <col min="15123" max="15123" width="0.7109375" customWidth="1"/>
    <col min="15350" max="15350" width="6.140625" customWidth="1"/>
    <col min="15351" max="15351" width="5.140625" customWidth="1"/>
    <col min="15352" max="15352" width="13.140625" customWidth="1"/>
    <col min="15353" max="15353" width="9.7109375" customWidth="1"/>
    <col min="15354" max="15354" width="4.85546875" customWidth="1"/>
    <col min="15355" max="15355" width="4.28515625" customWidth="1"/>
    <col min="15356" max="15356" width="6.5703125" customWidth="1"/>
    <col min="15357" max="15357" width="5.140625" customWidth="1"/>
    <col min="15358" max="15358" width="6.5703125" customWidth="1"/>
    <col min="15359" max="15359" width="4.5703125" customWidth="1"/>
    <col min="15360" max="15360" width="6.5703125" customWidth="1"/>
    <col min="15361" max="15362" width="6" customWidth="1"/>
    <col min="15363" max="15363" width="3.5703125" customWidth="1"/>
    <col min="15364" max="15364" width="6.5703125" customWidth="1"/>
    <col min="15365" max="15365" width="3.5703125" customWidth="1"/>
    <col min="15366" max="15366" width="6.5703125" customWidth="1"/>
    <col min="15367" max="15367" width="8" customWidth="1"/>
    <col min="15368" max="15368" width="7.7109375" customWidth="1"/>
    <col min="15369" max="15369" width="13" customWidth="1"/>
    <col min="15370" max="15370" width="1.85546875" customWidth="1"/>
    <col min="15371" max="15371" width="5.7109375" customWidth="1"/>
    <col min="15372" max="15372" width="4.28515625" customWidth="1"/>
    <col min="15373" max="15373" width="7.85546875" customWidth="1"/>
    <col min="15374" max="15374" width="0.7109375" customWidth="1"/>
    <col min="15375" max="15375" width="4.28515625" customWidth="1"/>
    <col min="15376" max="15376" width="7.85546875" customWidth="1"/>
    <col min="15377" max="15377" width="0.7109375" customWidth="1"/>
    <col min="15378" max="15378" width="4.85546875" customWidth="1"/>
    <col min="15379" max="15379" width="0.7109375" customWidth="1"/>
    <col min="15606" max="15606" width="6.140625" customWidth="1"/>
    <col min="15607" max="15607" width="5.140625" customWidth="1"/>
    <col min="15608" max="15608" width="13.140625" customWidth="1"/>
    <col min="15609" max="15609" width="9.7109375" customWidth="1"/>
    <col min="15610" max="15610" width="4.85546875" customWidth="1"/>
    <col min="15611" max="15611" width="4.28515625" customWidth="1"/>
    <col min="15612" max="15612" width="6.5703125" customWidth="1"/>
    <col min="15613" max="15613" width="5.140625" customWidth="1"/>
    <col min="15614" max="15614" width="6.5703125" customWidth="1"/>
    <col min="15615" max="15615" width="4.5703125" customWidth="1"/>
    <col min="15616" max="15616" width="6.5703125" customWidth="1"/>
    <col min="15617" max="15618" width="6" customWidth="1"/>
    <col min="15619" max="15619" width="3.5703125" customWidth="1"/>
    <col min="15620" max="15620" width="6.5703125" customWidth="1"/>
    <col min="15621" max="15621" width="3.5703125" customWidth="1"/>
    <col min="15622" max="15622" width="6.5703125" customWidth="1"/>
    <col min="15623" max="15623" width="8" customWidth="1"/>
    <col min="15624" max="15624" width="7.7109375" customWidth="1"/>
    <col min="15625" max="15625" width="13" customWidth="1"/>
    <col min="15626" max="15626" width="1.85546875" customWidth="1"/>
    <col min="15627" max="15627" width="5.7109375" customWidth="1"/>
    <col min="15628" max="15628" width="4.28515625" customWidth="1"/>
    <col min="15629" max="15629" width="7.85546875" customWidth="1"/>
    <col min="15630" max="15630" width="0.7109375" customWidth="1"/>
    <col min="15631" max="15631" width="4.28515625" customWidth="1"/>
    <col min="15632" max="15632" width="7.85546875" customWidth="1"/>
    <col min="15633" max="15633" width="0.7109375" customWidth="1"/>
    <col min="15634" max="15634" width="4.85546875" customWidth="1"/>
    <col min="15635" max="15635" width="0.7109375" customWidth="1"/>
    <col min="15862" max="15862" width="6.140625" customWidth="1"/>
    <col min="15863" max="15863" width="5.140625" customWidth="1"/>
    <col min="15864" max="15864" width="13.140625" customWidth="1"/>
    <col min="15865" max="15865" width="9.7109375" customWidth="1"/>
    <col min="15866" max="15866" width="4.85546875" customWidth="1"/>
    <col min="15867" max="15867" width="4.28515625" customWidth="1"/>
    <col min="15868" max="15868" width="6.5703125" customWidth="1"/>
    <col min="15869" max="15869" width="5.140625" customWidth="1"/>
    <col min="15870" max="15870" width="6.5703125" customWidth="1"/>
    <col min="15871" max="15871" width="4.5703125" customWidth="1"/>
    <col min="15872" max="15872" width="6.5703125" customWidth="1"/>
    <col min="15873" max="15874" width="6" customWidth="1"/>
    <col min="15875" max="15875" width="3.5703125" customWidth="1"/>
    <col min="15876" max="15876" width="6.5703125" customWidth="1"/>
    <col min="15877" max="15877" width="3.5703125" customWidth="1"/>
    <col min="15878" max="15878" width="6.5703125" customWidth="1"/>
    <col min="15879" max="15879" width="8" customWidth="1"/>
    <col min="15880" max="15880" width="7.7109375" customWidth="1"/>
    <col min="15881" max="15881" width="13" customWidth="1"/>
    <col min="15882" max="15882" width="1.85546875" customWidth="1"/>
    <col min="15883" max="15883" width="5.7109375" customWidth="1"/>
    <col min="15884" max="15884" width="4.28515625" customWidth="1"/>
    <col min="15885" max="15885" width="7.85546875" customWidth="1"/>
    <col min="15886" max="15886" width="0.7109375" customWidth="1"/>
    <col min="15887" max="15887" width="4.28515625" customWidth="1"/>
    <col min="15888" max="15888" width="7.85546875" customWidth="1"/>
    <col min="15889" max="15889" width="0.7109375" customWidth="1"/>
    <col min="15890" max="15890" width="4.85546875" customWidth="1"/>
    <col min="15891" max="15891" width="0.7109375" customWidth="1"/>
    <col min="16118" max="16118" width="6.140625" customWidth="1"/>
    <col min="16119" max="16119" width="5.140625" customWidth="1"/>
    <col min="16120" max="16120" width="13.140625" customWidth="1"/>
    <col min="16121" max="16121" width="9.7109375" customWidth="1"/>
    <col min="16122" max="16122" width="4.85546875" customWidth="1"/>
    <col min="16123" max="16123" width="4.28515625" customWidth="1"/>
    <col min="16124" max="16124" width="6.5703125" customWidth="1"/>
    <col min="16125" max="16125" width="5.140625" customWidth="1"/>
    <col min="16126" max="16126" width="6.5703125" customWidth="1"/>
    <col min="16127" max="16127" width="4.5703125" customWidth="1"/>
    <col min="16128" max="16128" width="6.5703125" customWidth="1"/>
    <col min="16129" max="16130" width="6" customWidth="1"/>
    <col min="16131" max="16131" width="3.5703125" customWidth="1"/>
    <col min="16132" max="16132" width="6.5703125" customWidth="1"/>
    <col min="16133" max="16133" width="3.5703125" customWidth="1"/>
    <col min="16134" max="16134" width="6.5703125" customWidth="1"/>
    <col min="16135" max="16135" width="8" customWidth="1"/>
    <col min="16136" max="16136" width="7.7109375" customWidth="1"/>
    <col min="16137" max="16137" width="13" customWidth="1"/>
    <col min="16138" max="16138" width="1.85546875" customWidth="1"/>
    <col min="16139" max="16139" width="5.7109375" customWidth="1"/>
    <col min="16140" max="16140" width="4.28515625" customWidth="1"/>
    <col min="16141" max="16141" width="7.85546875" customWidth="1"/>
    <col min="16142" max="16142" width="0.7109375" customWidth="1"/>
    <col min="16143" max="16143" width="4.28515625" customWidth="1"/>
    <col min="16144" max="16144" width="7.85546875" customWidth="1"/>
    <col min="16145" max="16145" width="0.7109375" customWidth="1"/>
    <col min="16146" max="16146" width="4.85546875" customWidth="1"/>
    <col min="16147" max="16147" width="0.7109375" customWidth="1"/>
  </cols>
  <sheetData>
    <row r="1" spans="1:19" ht="33" customHeight="1" x14ac:dyDescent="0.45">
      <c r="A1" s="70">
        <v>42375</v>
      </c>
      <c r="B1" s="71"/>
      <c r="C1" s="68" t="s">
        <v>120</v>
      </c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 t="s">
        <v>121</v>
      </c>
      <c r="S1" s="66"/>
    </row>
    <row r="2" spans="1:19" s="2" customFormat="1" ht="9.75" customHeight="1" x14ac:dyDescent="0.35">
      <c r="A2" s="63"/>
      <c r="B2" s="64"/>
      <c r="C2" s="56"/>
      <c r="D2" s="57"/>
      <c r="E2" s="58"/>
      <c r="F2" s="59"/>
      <c r="G2" s="60"/>
      <c r="H2" s="59"/>
      <c r="I2" s="60"/>
      <c r="J2" s="59"/>
      <c r="K2" s="60"/>
      <c r="L2" s="61"/>
      <c r="M2" s="62"/>
      <c r="N2" s="59"/>
      <c r="O2" s="60"/>
      <c r="P2" s="59"/>
      <c r="Q2" s="60"/>
      <c r="R2" s="69"/>
      <c r="S2" s="69"/>
    </row>
    <row r="3" spans="1:19" ht="15" customHeight="1" x14ac:dyDescent="0.25">
      <c r="A3" s="3"/>
      <c r="B3" s="4"/>
      <c r="C3" s="5"/>
      <c r="D3" s="5"/>
      <c r="E3" s="6"/>
      <c r="F3" s="7" t="s">
        <v>0</v>
      </c>
      <c r="G3" s="8"/>
      <c r="H3" s="9" t="s">
        <v>1</v>
      </c>
      <c r="I3" s="10"/>
      <c r="J3" s="7" t="s">
        <v>2</v>
      </c>
      <c r="K3" s="8"/>
      <c r="L3" s="11" t="s">
        <v>3</v>
      </c>
      <c r="M3" s="12"/>
      <c r="N3" s="7" t="s">
        <v>4</v>
      </c>
      <c r="O3" s="8"/>
      <c r="P3" s="13" t="s">
        <v>5</v>
      </c>
      <c r="Q3" s="10"/>
      <c r="R3" s="14" t="s">
        <v>6</v>
      </c>
      <c r="S3" s="15"/>
    </row>
    <row r="4" spans="1:19" ht="15.75" customHeight="1" thickBot="1" x14ac:dyDescent="0.3">
      <c r="A4" s="16" t="s">
        <v>7</v>
      </c>
      <c r="B4" s="16" t="s">
        <v>8</v>
      </c>
      <c r="C4" s="17" t="s">
        <v>9</v>
      </c>
      <c r="D4" s="17" t="s">
        <v>10</v>
      </c>
      <c r="E4" s="18" t="s">
        <v>11</v>
      </c>
      <c r="F4" s="19" t="s">
        <v>12</v>
      </c>
      <c r="G4" s="20" t="s">
        <v>13</v>
      </c>
      <c r="H4" s="19" t="s">
        <v>14</v>
      </c>
      <c r="I4" s="20" t="s">
        <v>15</v>
      </c>
      <c r="J4" s="19" t="s">
        <v>16</v>
      </c>
      <c r="K4" s="20" t="s">
        <v>17</v>
      </c>
      <c r="L4" s="21" t="s">
        <v>18</v>
      </c>
      <c r="M4" s="22" t="s">
        <v>19</v>
      </c>
      <c r="N4" s="19" t="s">
        <v>20</v>
      </c>
      <c r="O4" s="20" t="s">
        <v>21</v>
      </c>
      <c r="P4" s="19" t="s">
        <v>22</v>
      </c>
      <c r="Q4" s="20" t="s">
        <v>23</v>
      </c>
      <c r="R4" s="23" t="s">
        <v>24</v>
      </c>
      <c r="S4" s="24" t="s">
        <v>25</v>
      </c>
    </row>
    <row r="5" spans="1:19" ht="17.25" customHeight="1" x14ac:dyDescent="0.25">
      <c r="A5" s="25" t="s">
        <v>26</v>
      </c>
      <c r="B5" s="72">
        <f>[1]PL!A76</f>
        <v>74</v>
      </c>
      <c r="C5" s="73" t="str">
        <f>[1]PL!B76</f>
        <v>Hedlík</v>
      </c>
      <c r="D5" s="73" t="str">
        <f>[1]PL!C76</f>
        <v>Pavol</v>
      </c>
      <c r="E5" s="72" t="str">
        <f>[1]PL!D76</f>
        <v>TN</v>
      </c>
      <c r="F5" s="28">
        <v>5</v>
      </c>
      <c r="G5" s="29">
        <v>11</v>
      </c>
      <c r="H5" s="28">
        <v>5</v>
      </c>
      <c r="I5" s="29">
        <v>14.7</v>
      </c>
      <c r="J5" s="28">
        <v>5</v>
      </c>
      <c r="K5" s="29">
        <v>12.25</v>
      </c>
      <c r="L5" s="30">
        <f t="shared" ref="L5:L68" si="0">F5+H5+J5</f>
        <v>15</v>
      </c>
      <c r="M5" s="31">
        <f t="shared" ref="M5:M68" si="1">SUM(G5+I5+K5)</f>
        <v>37.950000000000003</v>
      </c>
      <c r="N5" s="32">
        <v>5</v>
      </c>
      <c r="O5" s="33">
        <v>11.850000000000001</v>
      </c>
      <c r="P5" s="32">
        <v>3</v>
      </c>
      <c r="Q5" s="33">
        <v>11.95</v>
      </c>
      <c r="R5" s="34">
        <f t="shared" ref="R5:R68" si="2">M5+O5+Q5</f>
        <v>61.75</v>
      </c>
      <c r="S5" s="35">
        <f t="shared" ref="S5:S68" si="3">L5+N5+P5</f>
        <v>23</v>
      </c>
    </row>
    <row r="6" spans="1:19" ht="17.25" customHeight="1" x14ac:dyDescent="0.25">
      <c r="A6" s="36" t="s">
        <v>27</v>
      </c>
      <c r="B6" s="74">
        <f>[1]PL!A50</f>
        <v>48</v>
      </c>
      <c r="C6" s="75" t="str">
        <f>[1]PL!B50</f>
        <v>Žák</v>
      </c>
      <c r="D6" s="75" t="str">
        <f>[1]PL!C50</f>
        <v>Vratislav</v>
      </c>
      <c r="E6" s="74" t="str">
        <f>[1]PL!D50</f>
        <v>Trebatice</v>
      </c>
      <c r="F6" s="28">
        <v>5</v>
      </c>
      <c r="G6" s="29">
        <v>14.5</v>
      </c>
      <c r="H6" s="28">
        <v>5</v>
      </c>
      <c r="I6" s="29">
        <v>10.899999999999999</v>
      </c>
      <c r="J6" s="28">
        <v>3</v>
      </c>
      <c r="K6" s="29">
        <v>11.899999999999999</v>
      </c>
      <c r="L6" s="39">
        <f t="shared" si="0"/>
        <v>13</v>
      </c>
      <c r="M6" s="40">
        <f t="shared" si="1"/>
        <v>37.299999999999997</v>
      </c>
      <c r="N6" s="28">
        <v>5</v>
      </c>
      <c r="O6" s="41">
        <v>11.15</v>
      </c>
      <c r="P6" s="28">
        <v>5</v>
      </c>
      <c r="Q6" s="41">
        <v>13.05</v>
      </c>
      <c r="R6" s="34">
        <f t="shared" si="2"/>
        <v>61.5</v>
      </c>
      <c r="S6" s="35">
        <f t="shared" si="3"/>
        <v>23</v>
      </c>
    </row>
    <row r="7" spans="1:19" ht="17.25" customHeight="1" x14ac:dyDescent="0.25">
      <c r="A7" s="36" t="s">
        <v>28</v>
      </c>
      <c r="B7" s="76">
        <f>[1]PL!A24</f>
        <v>22</v>
      </c>
      <c r="C7" s="77" t="str">
        <f>[1]PL!B24</f>
        <v>Staňo</v>
      </c>
      <c r="D7" s="77" t="str">
        <f>[1]PL!C24</f>
        <v>Dušan</v>
      </c>
      <c r="E7" s="76" t="str">
        <f>[1]PL!D24</f>
        <v>TN</v>
      </c>
      <c r="F7" s="28">
        <v>5</v>
      </c>
      <c r="G7" s="29">
        <v>14.35</v>
      </c>
      <c r="H7" s="28">
        <v>5</v>
      </c>
      <c r="I7" s="29">
        <v>12.65</v>
      </c>
      <c r="J7" s="28">
        <v>3</v>
      </c>
      <c r="K7" s="29">
        <v>8.9499999999999993</v>
      </c>
      <c r="L7" s="39">
        <f t="shared" si="0"/>
        <v>13</v>
      </c>
      <c r="M7" s="40">
        <f t="shared" si="1"/>
        <v>35.950000000000003</v>
      </c>
      <c r="N7" s="28">
        <v>5</v>
      </c>
      <c r="O7" s="41">
        <v>13.15</v>
      </c>
      <c r="P7" s="28">
        <v>5</v>
      </c>
      <c r="Q7" s="41">
        <v>12.1</v>
      </c>
      <c r="R7" s="34">
        <f t="shared" si="2"/>
        <v>61.2</v>
      </c>
      <c r="S7" s="35">
        <f t="shared" si="3"/>
        <v>23</v>
      </c>
    </row>
    <row r="8" spans="1:19" ht="17.25" customHeight="1" x14ac:dyDescent="0.25">
      <c r="A8" s="36" t="s">
        <v>29</v>
      </c>
      <c r="B8" s="37">
        <f>[1]PL!A47</f>
        <v>45</v>
      </c>
      <c r="C8" s="38" t="str">
        <f>[1]PL!B47</f>
        <v>Orviský</v>
      </c>
      <c r="D8" s="38" t="str">
        <f>[1]PL!C47</f>
        <v>Štefan</v>
      </c>
      <c r="E8" s="37" t="str">
        <f>[1]PL!D47</f>
        <v>DL</v>
      </c>
      <c r="F8" s="28">
        <v>1</v>
      </c>
      <c r="G8" s="29">
        <v>8.1</v>
      </c>
      <c r="H8" s="28">
        <v>5</v>
      </c>
      <c r="I8" s="29">
        <v>18.649999999999999</v>
      </c>
      <c r="J8" s="28">
        <v>5</v>
      </c>
      <c r="K8" s="29">
        <v>14.55</v>
      </c>
      <c r="L8" s="39">
        <f t="shared" si="0"/>
        <v>11</v>
      </c>
      <c r="M8" s="40">
        <f t="shared" si="1"/>
        <v>41.3</v>
      </c>
      <c r="N8" s="28">
        <v>5</v>
      </c>
      <c r="O8" s="41">
        <v>14.15</v>
      </c>
      <c r="P8" s="28">
        <v>5</v>
      </c>
      <c r="Q8" s="41">
        <v>16.5</v>
      </c>
      <c r="R8" s="34">
        <f t="shared" si="2"/>
        <v>71.949999999999989</v>
      </c>
      <c r="S8" s="35">
        <f t="shared" si="3"/>
        <v>21</v>
      </c>
    </row>
    <row r="9" spans="1:19" ht="17.25" customHeight="1" x14ac:dyDescent="0.25">
      <c r="A9" s="36" t="s">
        <v>30</v>
      </c>
      <c r="B9" s="37">
        <f>[1]PL!A12</f>
        <v>10</v>
      </c>
      <c r="C9" s="38" t="str">
        <f>[1]PL!B12</f>
        <v>Ježík</v>
      </c>
      <c r="D9" s="38" t="str">
        <f>[1]PL!C12</f>
        <v>Pavol</v>
      </c>
      <c r="E9" s="37" t="str">
        <f>[1]PL!D12</f>
        <v>N.Dubnica</v>
      </c>
      <c r="F9" s="28">
        <v>5</v>
      </c>
      <c r="G9" s="29">
        <v>14.3</v>
      </c>
      <c r="H9" s="28">
        <v>3</v>
      </c>
      <c r="I9" s="29">
        <v>11.149999999999999</v>
      </c>
      <c r="J9" s="28">
        <v>5</v>
      </c>
      <c r="K9" s="29">
        <v>12.2</v>
      </c>
      <c r="L9" s="39">
        <f t="shared" si="0"/>
        <v>13</v>
      </c>
      <c r="M9" s="40">
        <f t="shared" si="1"/>
        <v>37.65</v>
      </c>
      <c r="N9" s="28">
        <v>3</v>
      </c>
      <c r="O9" s="41">
        <v>10.95</v>
      </c>
      <c r="P9" s="28">
        <v>5</v>
      </c>
      <c r="Q9" s="41">
        <v>11.85</v>
      </c>
      <c r="R9" s="34">
        <f t="shared" si="2"/>
        <v>60.449999999999996</v>
      </c>
      <c r="S9" s="35">
        <f t="shared" si="3"/>
        <v>21</v>
      </c>
    </row>
    <row r="10" spans="1:19" ht="17.25" customHeight="1" x14ac:dyDescent="0.25">
      <c r="A10" s="36" t="s">
        <v>31</v>
      </c>
      <c r="B10" s="37">
        <f>[1]PL!A17</f>
        <v>15</v>
      </c>
      <c r="C10" s="38" t="str">
        <f>[1]PL!B17</f>
        <v>Červeňan</v>
      </c>
      <c r="D10" s="38" t="str">
        <f>[1]PL!C17</f>
        <v>Jozef</v>
      </c>
      <c r="E10" s="37" t="str">
        <f>[1]PL!D17</f>
        <v>TN</v>
      </c>
      <c r="F10" s="28">
        <v>5</v>
      </c>
      <c r="G10" s="29">
        <v>14.05</v>
      </c>
      <c r="H10" s="28">
        <v>5</v>
      </c>
      <c r="I10" s="29">
        <v>10.8</v>
      </c>
      <c r="J10" s="28">
        <v>5</v>
      </c>
      <c r="K10" s="29">
        <v>13.75</v>
      </c>
      <c r="L10" s="39">
        <f t="shared" si="0"/>
        <v>15</v>
      </c>
      <c r="M10" s="40">
        <f t="shared" si="1"/>
        <v>38.6</v>
      </c>
      <c r="N10" s="28">
        <v>3</v>
      </c>
      <c r="O10" s="41">
        <v>9.4499999999999993</v>
      </c>
      <c r="P10" s="28">
        <v>3</v>
      </c>
      <c r="Q10" s="41">
        <v>12.15</v>
      </c>
      <c r="R10" s="34">
        <f t="shared" si="2"/>
        <v>60.199999999999996</v>
      </c>
      <c r="S10" s="35">
        <f t="shared" si="3"/>
        <v>21</v>
      </c>
    </row>
    <row r="11" spans="1:19" ht="17.25" customHeight="1" x14ac:dyDescent="0.25">
      <c r="A11" s="36" t="s">
        <v>32</v>
      </c>
      <c r="B11" s="37">
        <f>[1]PL!A61</f>
        <v>59</v>
      </c>
      <c r="C11" s="38" t="str">
        <f>[1]PL!B61</f>
        <v>Turičík</v>
      </c>
      <c r="D11" s="38" t="str">
        <f>[1]PL!C61</f>
        <v>Pavol</v>
      </c>
      <c r="E11" s="37" t="str">
        <f>[1]PL!D61</f>
        <v>ZA</v>
      </c>
      <c r="F11" s="28">
        <v>5</v>
      </c>
      <c r="G11" s="29">
        <v>11.75</v>
      </c>
      <c r="H11" s="28">
        <v>3</v>
      </c>
      <c r="I11" s="29">
        <v>10.85</v>
      </c>
      <c r="J11" s="28">
        <v>5</v>
      </c>
      <c r="K11" s="29">
        <v>12.05</v>
      </c>
      <c r="L11" s="39">
        <f t="shared" si="0"/>
        <v>13</v>
      </c>
      <c r="M11" s="40">
        <f t="shared" si="1"/>
        <v>34.650000000000006</v>
      </c>
      <c r="N11" s="28">
        <v>3</v>
      </c>
      <c r="O11" s="41">
        <v>11.5</v>
      </c>
      <c r="P11" s="28">
        <v>5</v>
      </c>
      <c r="Q11" s="41">
        <v>10.95</v>
      </c>
      <c r="R11" s="34">
        <f t="shared" si="2"/>
        <v>57.100000000000009</v>
      </c>
      <c r="S11" s="35">
        <f t="shared" si="3"/>
        <v>21</v>
      </c>
    </row>
    <row r="12" spans="1:19" ht="17.25" customHeight="1" x14ac:dyDescent="0.25">
      <c r="A12" s="36" t="s">
        <v>33</v>
      </c>
      <c r="B12" s="37">
        <f>[1]PL!A39</f>
        <v>37</v>
      </c>
      <c r="C12" s="38" t="str">
        <f>[1]PL!B39</f>
        <v>Mikolášik</v>
      </c>
      <c r="D12" s="38" t="str">
        <f>[1]PL!C39</f>
        <v>František</v>
      </c>
      <c r="E12" s="37" t="str">
        <f>[1]PL!D39</f>
        <v>Ružindol</v>
      </c>
      <c r="F12" s="28">
        <v>5</v>
      </c>
      <c r="G12" s="29">
        <v>10.45</v>
      </c>
      <c r="H12" s="28">
        <v>5</v>
      </c>
      <c r="I12" s="29">
        <v>13.05</v>
      </c>
      <c r="J12" s="28">
        <v>5</v>
      </c>
      <c r="K12" s="29">
        <v>12.55</v>
      </c>
      <c r="L12" s="39">
        <f t="shared" si="0"/>
        <v>15</v>
      </c>
      <c r="M12" s="40">
        <f t="shared" si="1"/>
        <v>36.049999999999997</v>
      </c>
      <c r="N12" s="28">
        <v>3</v>
      </c>
      <c r="O12" s="41">
        <v>9.75</v>
      </c>
      <c r="P12" s="28">
        <v>3</v>
      </c>
      <c r="Q12" s="41">
        <v>9.15</v>
      </c>
      <c r="R12" s="34">
        <f t="shared" si="2"/>
        <v>54.949999999999996</v>
      </c>
      <c r="S12" s="35">
        <f t="shared" si="3"/>
        <v>21</v>
      </c>
    </row>
    <row r="13" spans="1:19" ht="17.25" customHeight="1" x14ac:dyDescent="0.25">
      <c r="A13" s="36" t="s">
        <v>34</v>
      </c>
      <c r="B13" s="37">
        <f>[1]PL!A9</f>
        <v>7</v>
      </c>
      <c r="C13" s="38" t="str">
        <f>[1]PL!B9</f>
        <v>Rariga</v>
      </c>
      <c r="D13" s="38" t="str">
        <f>[1]PL!C9</f>
        <v>Pavel</v>
      </c>
      <c r="E13" s="37" t="str">
        <f>[1]PL!D9</f>
        <v>PK</v>
      </c>
      <c r="F13" s="28">
        <v>5</v>
      </c>
      <c r="G13" s="29">
        <v>10.450000000000003</v>
      </c>
      <c r="H13" s="28">
        <v>5</v>
      </c>
      <c r="I13" s="29">
        <v>12</v>
      </c>
      <c r="J13" s="28">
        <v>5</v>
      </c>
      <c r="K13" s="29">
        <v>12.75</v>
      </c>
      <c r="L13" s="39">
        <f t="shared" si="0"/>
        <v>15</v>
      </c>
      <c r="M13" s="40">
        <f t="shared" si="1"/>
        <v>35.200000000000003</v>
      </c>
      <c r="N13" s="28">
        <v>1</v>
      </c>
      <c r="O13" s="41">
        <v>7.2</v>
      </c>
      <c r="P13" s="28">
        <v>5</v>
      </c>
      <c r="Q13" s="41">
        <v>12</v>
      </c>
      <c r="R13" s="34">
        <f t="shared" si="2"/>
        <v>54.400000000000006</v>
      </c>
      <c r="S13" s="35">
        <f t="shared" si="3"/>
        <v>21</v>
      </c>
    </row>
    <row r="14" spans="1:19" ht="17.25" customHeight="1" x14ac:dyDescent="0.25">
      <c r="A14" s="36" t="s">
        <v>35</v>
      </c>
      <c r="B14" s="37">
        <f>[1]PL!A3</f>
        <v>1</v>
      </c>
      <c r="C14" s="38" t="str">
        <f>[1]PL!B3</f>
        <v>Kališ</v>
      </c>
      <c r="D14" s="38" t="str">
        <f>[1]PL!C3</f>
        <v>Marián</v>
      </c>
      <c r="E14" s="37" t="str">
        <f>[1]PL!D3</f>
        <v>TN</v>
      </c>
      <c r="F14" s="28">
        <v>5</v>
      </c>
      <c r="G14" s="29">
        <v>13.3</v>
      </c>
      <c r="H14" s="28">
        <v>2</v>
      </c>
      <c r="I14" s="29">
        <v>9.4</v>
      </c>
      <c r="J14" s="28">
        <v>5</v>
      </c>
      <c r="K14" s="29">
        <v>10.4</v>
      </c>
      <c r="L14" s="39">
        <f t="shared" si="0"/>
        <v>12</v>
      </c>
      <c r="M14" s="40">
        <f t="shared" si="1"/>
        <v>33.1</v>
      </c>
      <c r="N14" s="28">
        <v>3</v>
      </c>
      <c r="O14" s="41">
        <v>9.6999999999999993</v>
      </c>
      <c r="P14" s="28">
        <v>5</v>
      </c>
      <c r="Q14" s="41">
        <v>10.050000000000001</v>
      </c>
      <c r="R14" s="34">
        <f t="shared" si="2"/>
        <v>52.849999999999994</v>
      </c>
      <c r="S14" s="35">
        <f t="shared" si="3"/>
        <v>20</v>
      </c>
    </row>
    <row r="15" spans="1:19" ht="17.25" customHeight="1" x14ac:dyDescent="0.25">
      <c r="A15" s="36" t="s">
        <v>36</v>
      </c>
      <c r="B15" s="37">
        <f>[1]PL!A74</f>
        <v>72</v>
      </c>
      <c r="C15" s="38" t="str">
        <f>[1]PL!B74</f>
        <v>Kováčik</v>
      </c>
      <c r="D15" s="38" t="str">
        <f>[1]PL!C74</f>
        <v>Ján</v>
      </c>
      <c r="E15" s="37" t="str">
        <f>[1]PL!D74</f>
        <v>Dubnica</v>
      </c>
      <c r="F15" s="28">
        <v>3</v>
      </c>
      <c r="G15" s="29">
        <v>10.3</v>
      </c>
      <c r="H15" s="28">
        <v>5</v>
      </c>
      <c r="I15" s="29">
        <v>15.15</v>
      </c>
      <c r="J15" s="28">
        <v>3</v>
      </c>
      <c r="K15" s="29">
        <v>12.5</v>
      </c>
      <c r="L15" s="39">
        <f t="shared" si="0"/>
        <v>11</v>
      </c>
      <c r="M15" s="40">
        <f t="shared" si="1"/>
        <v>37.950000000000003</v>
      </c>
      <c r="N15" s="28">
        <v>3</v>
      </c>
      <c r="O15" s="41">
        <v>8.1499999999999986</v>
      </c>
      <c r="P15" s="28">
        <v>5</v>
      </c>
      <c r="Q15" s="41">
        <v>13</v>
      </c>
      <c r="R15" s="34">
        <f t="shared" si="2"/>
        <v>59.1</v>
      </c>
      <c r="S15" s="35">
        <f t="shared" si="3"/>
        <v>19</v>
      </c>
    </row>
    <row r="16" spans="1:19" ht="17.25" customHeight="1" x14ac:dyDescent="0.25">
      <c r="A16" s="36" t="s">
        <v>37</v>
      </c>
      <c r="B16" s="37">
        <f>[1]PL!A8</f>
        <v>6</v>
      </c>
      <c r="C16" s="38" t="str">
        <f>[1]PL!B8</f>
        <v>Chlpík</v>
      </c>
      <c r="D16" s="38" t="str">
        <f>[1]PL!C8</f>
        <v>Eliáš</v>
      </c>
      <c r="E16" s="37" t="str">
        <f>[1]PL!D8</f>
        <v>TN</v>
      </c>
      <c r="F16" s="28">
        <v>5</v>
      </c>
      <c r="G16" s="29">
        <v>12.45</v>
      </c>
      <c r="H16" s="28">
        <v>5</v>
      </c>
      <c r="I16" s="29">
        <v>10.6</v>
      </c>
      <c r="J16" s="28">
        <v>1</v>
      </c>
      <c r="K16" s="29">
        <v>6.75</v>
      </c>
      <c r="L16" s="39">
        <f t="shared" si="0"/>
        <v>11</v>
      </c>
      <c r="M16" s="40">
        <f t="shared" si="1"/>
        <v>29.799999999999997</v>
      </c>
      <c r="N16" s="28">
        <v>5</v>
      </c>
      <c r="O16" s="41">
        <v>19.100000000000001</v>
      </c>
      <c r="P16" s="28">
        <v>3</v>
      </c>
      <c r="Q16" s="41">
        <v>10.050000000000001</v>
      </c>
      <c r="R16" s="42">
        <f t="shared" si="2"/>
        <v>58.95</v>
      </c>
      <c r="S16" s="43">
        <f t="shared" si="3"/>
        <v>19</v>
      </c>
    </row>
    <row r="17" spans="1:19" ht="17.25" customHeight="1" x14ac:dyDescent="0.25">
      <c r="A17" s="25" t="s">
        <v>38</v>
      </c>
      <c r="B17" s="26">
        <f>[1]PL!A20</f>
        <v>18</v>
      </c>
      <c r="C17" s="27" t="str">
        <f>[1]PL!B20</f>
        <v>Hofierka</v>
      </c>
      <c r="D17" s="27" t="str">
        <f>[1]PL!C20</f>
        <v>Pavol</v>
      </c>
      <c r="E17" s="26" t="str">
        <f>[1]PL!D20</f>
        <v>TN</v>
      </c>
      <c r="F17" s="28">
        <v>3</v>
      </c>
      <c r="G17" s="29">
        <v>10.8</v>
      </c>
      <c r="H17" s="28">
        <v>5</v>
      </c>
      <c r="I17" s="29">
        <v>12.75</v>
      </c>
      <c r="J17" s="28">
        <v>5</v>
      </c>
      <c r="K17" s="29">
        <v>14.7</v>
      </c>
      <c r="L17" s="30">
        <f t="shared" si="0"/>
        <v>13</v>
      </c>
      <c r="M17" s="31">
        <f t="shared" si="1"/>
        <v>38.25</v>
      </c>
      <c r="N17" s="32">
        <v>5</v>
      </c>
      <c r="O17" s="33">
        <v>13.05</v>
      </c>
      <c r="P17" s="32">
        <v>1</v>
      </c>
      <c r="Q17" s="33">
        <v>5.95</v>
      </c>
      <c r="R17" s="34">
        <f t="shared" si="2"/>
        <v>57.25</v>
      </c>
      <c r="S17" s="35">
        <f t="shared" si="3"/>
        <v>19</v>
      </c>
    </row>
    <row r="18" spans="1:19" ht="17.25" customHeight="1" x14ac:dyDescent="0.25">
      <c r="A18" s="36" t="s">
        <v>39</v>
      </c>
      <c r="B18" s="37">
        <f>[1]PL!A78</f>
        <v>76</v>
      </c>
      <c r="C18" s="38" t="str">
        <f>[1]PL!B78</f>
        <v>Minarovich</v>
      </c>
      <c r="D18" s="38" t="str">
        <f>[1]PL!C78</f>
        <v>Emil</v>
      </c>
      <c r="E18" s="37" t="str">
        <f>[1]PL!D78</f>
        <v>TN</v>
      </c>
      <c r="F18" s="28">
        <v>3</v>
      </c>
      <c r="G18" s="29">
        <v>9.4</v>
      </c>
      <c r="H18" s="28">
        <v>5</v>
      </c>
      <c r="I18" s="29">
        <v>12.6</v>
      </c>
      <c r="J18" s="28">
        <v>3</v>
      </c>
      <c r="K18" s="29">
        <v>9.75</v>
      </c>
      <c r="L18" s="39">
        <f t="shared" si="0"/>
        <v>11</v>
      </c>
      <c r="M18" s="40">
        <f t="shared" si="1"/>
        <v>31.75</v>
      </c>
      <c r="N18" s="28">
        <v>5</v>
      </c>
      <c r="O18" s="41">
        <v>11.85</v>
      </c>
      <c r="P18" s="28">
        <v>3</v>
      </c>
      <c r="Q18" s="41">
        <v>11.85</v>
      </c>
      <c r="R18" s="34">
        <f t="shared" si="2"/>
        <v>55.45</v>
      </c>
      <c r="S18" s="35">
        <f t="shared" si="3"/>
        <v>19</v>
      </c>
    </row>
    <row r="19" spans="1:19" ht="17.25" customHeight="1" x14ac:dyDescent="0.25">
      <c r="A19" s="36" t="s">
        <v>40</v>
      </c>
      <c r="B19" s="37">
        <f>[1]PL!A31</f>
        <v>29</v>
      </c>
      <c r="C19" s="38" t="str">
        <f>[1]PL!B31</f>
        <v>Konečný</v>
      </c>
      <c r="D19" s="38" t="str">
        <f>[1]PL!C31</f>
        <v>Pavol</v>
      </c>
      <c r="E19" s="37" t="str">
        <f>[1]PL!D31</f>
        <v>HC</v>
      </c>
      <c r="F19" s="28">
        <v>5</v>
      </c>
      <c r="G19" s="29">
        <v>12.6</v>
      </c>
      <c r="H19" s="28">
        <v>5</v>
      </c>
      <c r="I19" s="29">
        <v>11</v>
      </c>
      <c r="J19" s="28">
        <v>1</v>
      </c>
      <c r="K19" s="29">
        <v>6.8</v>
      </c>
      <c r="L19" s="39">
        <f t="shared" si="0"/>
        <v>11</v>
      </c>
      <c r="M19" s="40">
        <f t="shared" si="1"/>
        <v>30.400000000000002</v>
      </c>
      <c r="N19" s="28">
        <v>3</v>
      </c>
      <c r="O19" s="41">
        <v>10.25</v>
      </c>
      <c r="P19" s="28">
        <v>5</v>
      </c>
      <c r="Q19" s="41">
        <v>14.45</v>
      </c>
      <c r="R19" s="34">
        <f t="shared" si="2"/>
        <v>55.100000000000009</v>
      </c>
      <c r="S19" s="35">
        <f t="shared" si="3"/>
        <v>19</v>
      </c>
    </row>
    <row r="20" spans="1:19" ht="17.25" customHeight="1" x14ac:dyDescent="0.25">
      <c r="A20" s="36" t="s">
        <v>41</v>
      </c>
      <c r="B20" s="37">
        <f>[1]PL!A26</f>
        <v>24</v>
      </c>
      <c r="C20" s="38" t="str">
        <f>[1]PL!B26</f>
        <v xml:space="preserve">Blaho </v>
      </c>
      <c r="D20" s="38" t="str">
        <f>[1]PL!C26</f>
        <v>Miloslav</v>
      </c>
      <c r="E20" s="37" t="str">
        <f>[1]PL!D26</f>
        <v>Diviaky</v>
      </c>
      <c r="F20" s="28">
        <v>1</v>
      </c>
      <c r="G20" s="29">
        <v>6.85</v>
      </c>
      <c r="H20" s="28">
        <v>5</v>
      </c>
      <c r="I20" s="29">
        <v>13.05</v>
      </c>
      <c r="J20" s="28">
        <v>5</v>
      </c>
      <c r="K20" s="29">
        <v>11.35</v>
      </c>
      <c r="L20" s="39">
        <f t="shared" si="0"/>
        <v>11</v>
      </c>
      <c r="M20" s="40">
        <f t="shared" si="1"/>
        <v>31.25</v>
      </c>
      <c r="N20" s="28">
        <v>3</v>
      </c>
      <c r="O20" s="41">
        <v>10.95</v>
      </c>
      <c r="P20" s="28">
        <v>5</v>
      </c>
      <c r="Q20" s="41">
        <v>12.75</v>
      </c>
      <c r="R20" s="34">
        <f t="shared" si="2"/>
        <v>54.95</v>
      </c>
      <c r="S20" s="35">
        <f t="shared" si="3"/>
        <v>19</v>
      </c>
    </row>
    <row r="21" spans="1:19" ht="17.25" customHeight="1" x14ac:dyDescent="0.25">
      <c r="A21" s="36" t="s">
        <v>42</v>
      </c>
      <c r="B21" s="37">
        <f>[1]PL!A66</f>
        <v>64</v>
      </c>
      <c r="C21" s="38" t="str">
        <f>[1]PL!B66</f>
        <v>Ťaptík</v>
      </c>
      <c r="D21" s="38" t="str">
        <f>[1]PL!C66</f>
        <v>Jozef</v>
      </c>
      <c r="E21" s="37" t="str">
        <f>[1]PL!D66</f>
        <v>MT</v>
      </c>
      <c r="F21" s="28">
        <v>3</v>
      </c>
      <c r="G21" s="29">
        <v>9.4500000000000028</v>
      </c>
      <c r="H21" s="28">
        <v>5</v>
      </c>
      <c r="I21" s="29">
        <v>12.7</v>
      </c>
      <c r="J21" s="28">
        <v>5</v>
      </c>
      <c r="K21" s="29">
        <v>10.399999999999999</v>
      </c>
      <c r="L21" s="39">
        <f t="shared" si="0"/>
        <v>13</v>
      </c>
      <c r="M21" s="40">
        <f t="shared" si="1"/>
        <v>32.549999999999997</v>
      </c>
      <c r="N21" s="28">
        <v>3</v>
      </c>
      <c r="O21" s="41">
        <v>11.8</v>
      </c>
      <c r="P21" s="28">
        <v>3</v>
      </c>
      <c r="Q21" s="41">
        <v>10.399999999999999</v>
      </c>
      <c r="R21" s="34">
        <f t="shared" si="2"/>
        <v>54.749999999999993</v>
      </c>
      <c r="S21" s="35">
        <f t="shared" si="3"/>
        <v>19</v>
      </c>
    </row>
    <row r="22" spans="1:19" ht="17.25" customHeight="1" x14ac:dyDescent="0.25">
      <c r="A22" s="36" t="s">
        <v>43</v>
      </c>
      <c r="B22" s="37">
        <f>[1]PL!A40</f>
        <v>38</v>
      </c>
      <c r="C22" s="38" t="str">
        <f>[1]PL!B40</f>
        <v>Sloviak</v>
      </c>
      <c r="D22" s="38" t="str">
        <f>[1]PL!C40</f>
        <v>Marián</v>
      </c>
      <c r="E22" s="37" t="str">
        <f>[1]PL!D40</f>
        <v>KM</v>
      </c>
      <c r="F22" s="28">
        <v>5</v>
      </c>
      <c r="G22" s="29">
        <v>13.25</v>
      </c>
      <c r="H22" s="28">
        <v>3</v>
      </c>
      <c r="I22" s="29">
        <v>10.9</v>
      </c>
      <c r="J22" s="28">
        <v>1</v>
      </c>
      <c r="K22" s="29">
        <v>6.1000000000000014</v>
      </c>
      <c r="L22" s="39">
        <f t="shared" si="0"/>
        <v>9</v>
      </c>
      <c r="M22" s="40">
        <f t="shared" si="1"/>
        <v>30.25</v>
      </c>
      <c r="N22" s="28">
        <v>5</v>
      </c>
      <c r="O22" s="41">
        <v>12.15</v>
      </c>
      <c r="P22" s="28">
        <v>5</v>
      </c>
      <c r="Q22" s="41">
        <v>12.3</v>
      </c>
      <c r="R22" s="34">
        <f t="shared" si="2"/>
        <v>54.7</v>
      </c>
      <c r="S22" s="35">
        <f t="shared" si="3"/>
        <v>19</v>
      </c>
    </row>
    <row r="23" spans="1:19" ht="17.25" customHeight="1" x14ac:dyDescent="0.25">
      <c r="A23" s="36" t="s">
        <v>44</v>
      </c>
      <c r="B23" s="37">
        <f>[1]PL!A14</f>
        <v>12</v>
      </c>
      <c r="C23" s="38" t="str">
        <f>[1]PL!B14</f>
        <v>Zemánek</v>
      </c>
      <c r="D23" s="38" t="str">
        <f>[1]PL!C14</f>
        <v>Ján</v>
      </c>
      <c r="E23" s="37" t="str">
        <f>[1]PL!D14</f>
        <v>TN</v>
      </c>
      <c r="F23" s="28">
        <v>5</v>
      </c>
      <c r="G23" s="29">
        <v>11.15</v>
      </c>
      <c r="H23" s="28">
        <v>3</v>
      </c>
      <c r="I23" s="29">
        <v>8.1</v>
      </c>
      <c r="J23" s="28">
        <v>5</v>
      </c>
      <c r="K23" s="29">
        <v>13.5</v>
      </c>
      <c r="L23" s="39">
        <f t="shared" si="0"/>
        <v>13</v>
      </c>
      <c r="M23" s="40">
        <f t="shared" si="1"/>
        <v>32.75</v>
      </c>
      <c r="N23" s="28">
        <v>5</v>
      </c>
      <c r="O23" s="41">
        <v>13.25</v>
      </c>
      <c r="P23" s="28">
        <v>1</v>
      </c>
      <c r="Q23" s="41">
        <v>4.7999999999999972</v>
      </c>
      <c r="R23" s="34">
        <f t="shared" si="2"/>
        <v>50.8</v>
      </c>
      <c r="S23" s="35">
        <f t="shared" si="3"/>
        <v>19</v>
      </c>
    </row>
    <row r="24" spans="1:19" ht="17.25" customHeight="1" x14ac:dyDescent="0.25">
      <c r="A24" s="36" t="s">
        <v>45</v>
      </c>
      <c r="B24" s="37">
        <f>[1]PL!A82</f>
        <v>80</v>
      </c>
      <c r="C24" s="38" t="str">
        <f>[1]PL!B82</f>
        <v>Takáč</v>
      </c>
      <c r="D24" s="38" t="str">
        <f>[1]PL!C82</f>
        <v>Ján</v>
      </c>
      <c r="E24" s="37" t="str">
        <f>[1]PL!D82</f>
        <v>MT</v>
      </c>
      <c r="F24" s="28">
        <v>5</v>
      </c>
      <c r="G24" s="29">
        <v>11.25</v>
      </c>
      <c r="H24" s="28">
        <v>5</v>
      </c>
      <c r="I24" s="29">
        <v>11.149999999999999</v>
      </c>
      <c r="J24" s="28">
        <v>3</v>
      </c>
      <c r="K24" s="29">
        <v>8.5</v>
      </c>
      <c r="L24" s="39">
        <f t="shared" si="0"/>
        <v>13</v>
      </c>
      <c r="M24" s="40">
        <f t="shared" si="1"/>
        <v>30.9</v>
      </c>
      <c r="N24" s="28">
        <v>1</v>
      </c>
      <c r="O24" s="41">
        <v>6.25</v>
      </c>
      <c r="P24" s="28">
        <v>5</v>
      </c>
      <c r="Q24" s="41">
        <v>12.25</v>
      </c>
      <c r="R24" s="34">
        <f t="shared" si="2"/>
        <v>49.4</v>
      </c>
      <c r="S24" s="35">
        <f t="shared" si="3"/>
        <v>19</v>
      </c>
    </row>
    <row r="25" spans="1:19" ht="17.25" customHeight="1" x14ac:dyDescent="0.25">
      <c r="A25" s="36" t="s">
        <v>46</v>
      </c>
      <c r="B25" s="37">
        <f>[1]PL!A33</f>
        <v>31</v>
      </c>
      <c r="C25" s="38" t="str">
        <f>[1]PL!B33</f>
        <v>Gula</v>
      </c>
      <c r="D25" s="38" t="str">
        <f>[1]PL!C33</f>
        <v>Anton</v>
      </c>
      <c r="E25" s="37" t="str">
        <f>[1]PL!D33</f>
        <v>HC</v>
      </c>
      <c r="F25" s="28">
        <v>3</v>
      </c>
      <c r="G25" s="29">
        <v>8</v>
      </c>
      <c r="H25" s="28">
        <v>5</v>
      </c>
      <c r="I25" s="29">
        <v>11.5</v>
      </c>
      <c r="J25" s="28">
        <v>5</v>
      </c>
      <c r="K25" s="29">
        <v>11</v>
      </c>
      <c r="L25" s="39">
        <f t="shared" si="0"/>
        <v>13</v>
      </c>
      <c r="M25" s="40">
        <f t="shared" si="1"/>
        <v>30.5</v>
      </c>
      <c r="N25" s="28">
        <v>5</v>
      </c>
      <c r="O25" s="41">
        <v>14.05</v>
      </c>
      <c r="P25" s="28">
        <v>1</v>
      </c>
      <c r="Q25" s="41">
        <v>4.3499999999999996</v>
      </c>
      <c r="R25" s="34">
        <f t="shared" si="2"/>
        <v>48.9</v>
      </c>
      <c r="S25" s="35">
        <f t="shared" si="3"/>
        <v>19</v>
      </c>
    </row>
    <row r="26" spans="1:19" ht="17.25" customHeight="1" x14ac:dyDescent="0.25">
      <c r="A26" s="36" t="s">
        <v>47</v>
      </c>
      <c r="B26" s="37">
        <f>[1]PL!A4</f>
        <v>2</v>
      </c>
      <c r="C26" s="38" t="str">
        <f>[1]PL!B4</f>
        <v>Samák</v>
      </c>
      <c r="D26" s="38" t="str">
        <f>[1]PL!C4</f>
        <v>Ivan</v>
      </c>
      <c r="E26" s="37" t="str">
        <f>[1]PL!D4</f>
        <v>TN</v>
      </c>
      <c r="F26" s="28">
        <v>3</v>
      </c>
      <c r="G26" s="29">
        <v>8.75</v>
      </c>
      <c r="H26" s="28">
        <v>5</v>
      </c>
      <c r="I26" s="29">
        <v>12.3</v>
      </c>
      <c r="J26" s="28">
        <v>1</v>
      </c>
      <c r="K26" s="29">
        <v>7.85</v>
      </c>
      <c r="L26" s="39">
        <f t="shared" si="0"/>
        <v>9</v>
      </c>
      <c r="M26" s="40">
        <f t="shared" si="1"/>
        <v>28.9</v>
      </c>
      <c r="N26" s="28">
        <v>4</v>
      </c>
      <c r="O26" s="41">
        <v>10.7</v>
      </c>
      <c r="P26" s="28">
        <v>5</v>
      </c>
      <c r="Q26" s="41">
        <v>11.2</v>
      </c>
      <c r="R26" s="34">
        <f t="shared" si="2"/>
        <v>50.8</v>
      </c>
      <c r="S26" s="35">
        <f t="shared" si="3"/>
        <v>18</v>
      </c>
    </row>
    <row r="27" spans="1:19" ht="17.25" customHeight="1" x14ac:dyDescent="0.25">
      <c r="A27" s="36" t="s">
        <v>48</v>
      </c>
      <c r="B27" s="37">
        <f>[1]PL!A85</f>
        <v>83</v>
      </c>
      <c r="C27" s="38" t="str">
        <f>[1]PL!B85</f>
        <v>Hlávek</v>
      </c>
      <c r="D27" s="38" t="str">
        <f>[1]PL!C85</f>
        <v>Anton</v>
      </c>
      <c r="E27" s="37" t="str">
        <f>[1]PL!D85</f>
        <v>DL</v>
      </c>
      <c r="F27" s="28">
        <v>3</v>
      </c>
      <c r="G27" s="29">
        <v>9.9</v>
      </c>
      <c r="H27" s="28">
        <v>1</v>
      </c>
      <c r="I27" s="29">
        <v>6.25</v>
      </c>
      <c r="J27" s="28">
        <v>5</v>
      </c>
      <c r="K27" s="29">
        <v>12.3</v>
      </c>
      <c r="L27" s="39">
        <f t="shared" si="0"/>
        <v>9</v>
      </c>
      <c r="M27" s="40">
        <f t="shared" si="1"/>
        <v>28.45</v>
      </c>
      <c r="N27" s="28">
        <v>5</v>
      </c>
      <c r="O27" s="41">
        <v>20.9</v>
      </c>
      <c r="P27" s="28">
        <v>3</v>
      </c>
      <c r="Q27" s="41">
        <v>10</v>
      </c>
      <c r="R27" s="34">
        <f t="shared" si="2"/>
        <v>59.349999999999994</v>
      </c>
      <c r="S27" s="35">
        <f t="shared" si="3"/>
        <v>17</v>
      </c>
    </row>
    <row r="28" spans="1:19" ht="17.25" customHeight="1" x14ac:dyDescent="0.25">
      <c r="A28" s="36" t="s">
        <v>49</v>
      </c>
      <c r="B28" s="37">
        <f>[1]PL!A91</f>
        <v>89</v>
      </c>
      <c r="C28" s="38" t="str">
        <f>[1]PL!B91</f>
        <v>Gregor</v>
      </c>
      <c r="D28" s="38" t="str">
        <f>[1]PL!C91</f>
        <v>Ján</v>
      </c>
      <c r="E28" s="37" t="str">
        <f>[1]PL!D91</f>
        <v>Dubnica</v>
      </c>
      <c r="F28" s="28">
        <v>5</v>
      </c>
      <c r="G28" s="29">
        <v>15.55</v>
      </c>
      <c r="H28" s="28">
        <v>1</v>
      </c>
      <c r="I28" s="29">
        <v>6.45</v>
      </c>
      <c r="J28" s="28">
        <v>3</v>
      </c>
      <c r="K28" s="29">
        <v>10.5</v>
      </c>
      <c r="L28" s="39">
        <f t="shared" si="0"/>
        <v>9</v>
      </c>
      <c r="M28" s="40">
        <f t="shared" si="1"/>
        <v>32.5</v>
      </c>
      <c r="N28" s="28">
        <v>5</v>
      </c>
      <c r="O28" s="41">
        <v>13</v>
      </c>
      <c r="P28" s="28">
        <v>3</v>
      </c>
      <c r="Q28" s="41">
        <v>11.95</v>
      </c>
      <c r="R28" s="34">
        <f t="shared" si="2"/>
        <v>57.45</v>
      </c>
      <c r="S28" s="35">
        <f t="shared" si="3"/>
        <v>17</v>
      </c>
    </row>
    <row r="29" spans="1:19" ht="17.25" customHeight="1" x14ac:dyDescent="0.25">
      <c r="A29" s="36" t="s">
        <v>50</v>
      </c>
      <c r="B29" s="37">
        <f>[1]PL!A16</f>
        <v>14</v>
      </c>
      <c r="C29" s="38" t="str">
        <f>[1]PL!B16</f>
        <v>Kačina</v>
      </c>
      <c r="D29" s="38" t="str">
        <f>[1]PL!C16</f>
        <v>Dušan</v>
      </c>
      <c r="E29" s="37" t="str">
        <f>[1]PL!D16</f>
        <v>TN</v>
      </c>
      <c r="F29" s="28">
        <v>5</v>
      </c>
      <c r="G29" s="29">
        <v>11.05</v>
      </c>
      <c r="H29" s="28">
        <v>5</v>
      </c>
      <c r="I29" s="29">
        <v>15.5</v>
      </c>
      <c r="J29" s="28">
        <v>1</v>
      </c>
      <c r="K29" s="29">
        <v>8.5500000000000007</v>
      </c>
      <c r="L29" s="39">
        <f t="shared" si="0"/>
        <v>11</v>
      </c>
      <c r="M29" s="40">
        <f t="shared" si="1"/>
        <v>35.1</v>
      </c>
      <c r="N29" s="28">
        <v>5</v>
      </c>
      <c r="O29" s="41">
        <v>12</v>
      </c>
      <c r="P29" s="28">
        <v>1</v>
      </c>
      <c r="Q29" s="41">
        <v>8.65</v>
      </c>
      <c r="R29" s="34">
        <f t="shared" si="2"/>
        <v>55.75</v>
      </c>
      <c r="S29" s="35">
        <f t="shared" si="3"/>
        <v>17</v>
      </c>
    </row>
    <row r="30" spans="1:19" ht="17.25" customHeight="1" x14ac:dyDescent="0.25">
      <c r="A30" s="36" t="s">
        <v>51</v>
      </c>
      <c r="B30" s="37">
        <f>[1]PL!A18</f>
        <v>16</v>
      </c>
      <c r="C30" s="38" t="str">
        <f>[1]PL!B18</f>
        <v>Králik</v>
      </c>
      <c r="D30" s="38" t="str">
        <f>[1]PL!C18</f>
        <v>Július</v>
      </c>
      <c r="E30" s="37" t="str">
        <f>[1]PL!D18</f>
        <v>TN</v>
      </c>
      <c r="F30" s="28">
        <v>5</v>
      </c>
      <c r="G30" s="29">
        <v>12.8</v>
      </c>
      <c r="H30" s="28">
        <v>5</v>
      </c>
      <c r="I30" s="29">
        <v>12.25</v>
      </c>
      <c r="J30" s="28">
        <v>5</v>
      </c>
      <c r="K30" s="29">
        <v>13.6</v>
      </c>
      <c r="L30" s="39">
        <f t="shared" si="0"/>
        <v>15</v>
      </c>
      <c r="M30" s="40">
        <f t="shared" si="1"/>
        <v>38.65</v>
      </c>
      <c r="N30" s="28">
        <v>1</v>
      </c>
      <c r="O30" s="41">
        <v>8.6999999999999993</v>
      </c>
      <c r="P30" s="28">
        <v>1</v>
      </c>
      <c r="Q30" s="41">
        <v>8.1000000000000014</v>
      </c>
      <c r="R30" s="34">
        <f t="shared" si="2"/>
        <v>55.449999999999996</v>
      </c>
      <c r="S30" s="35">
        <f t="shared" si="3"/>
        <v>17</v>
      </c>
    </row>
    <row r="31" spans="1:19" ht="17.25" customHeight="1" x14ac:dyDescent="0.25">
      <c r="A31" s="36" t="s">
        <v>52</v>
      </c>
      <c r="B31" s="37">
        <f>[1]PL!A58</f>
        <v>56</v>
      </c>
      <c r="C31" s="38" t="str">
        <f>[1]PL!B58</f>
        <v>Gajdoš</v>
      </c>
      <c r="D31" s="38" t="str">
        <f>[1]PL!C58</f>
        <v>Jozef</v>
      </c>
      <c r="E31" s="37" t="str">
        <f>[1]PL!D58</f>
        <v>ZA</v>
      </c>
      <c r="F31" s="28">
        <v>3</v>
      </c>
      <c r="G31" s="29">
        <v>8.9499999999999993</v>
      </c>
      <c r="H31" s="28">
        <v>1</v>
      </c>
      <c r="I31" s="29">
        <v>8.5500000000000007</v>
      </c>
      <c r="J31" s="28">
        <v>3</v>
      </c>
      <c r="K31" s="29">
        <v>10.8</v>
      </c>
      <c r="L31" s="39">
        <f t="shared" si="0"/>
        <v>7</v>
      </c>
      <c r="M31" s="40">
        <f t="shared" si="1"/>
        <v>28.3</v>
      </c>
      <c r="N31" s="28">
        <v>5</v>
      </c>
      <c r="O31" s="41">
        <v>13.649999999999999</v>
      </c>
      <c r="P31" s="28">
        <v>5</v>
      </c>
      <c r="Q31" s="41">
        <v>13.350000000000001</v>
      </c>
      <c r="R31" s="34">
        <f t="shared" si="2"/>
        <v>55.300000000000004</v>
      </c>
      <c r="S31" s="35">
        <f t="shared" si="3"/>
        <v>17</v>
      </c>
    </row>
    <row r="32" spans="1:19" ht="17.25" customHeight="1" x14ac:dyDescent="0.25">
      <c r="A32" s="36" t="s">
        <v>53</v>
      </c>
      <c r="B32" s="37">
        <f>[1]PL!A34</f>
        <v>32</v>
      </c>
      <c r="C32" s="38" t="str">
        <f>[1]PL!B34</f>
        <v>Šturdík</v>
      </c>
      <c r="D32" s="38" t="str">
        <f>[1]PL!C34</f>
        <v>Marián</v>
      </c>
      <c r="E32" s="37" t="str">
        <f>[1]PL!D34</f>
        <v>Trnava</v>
      </c>
      <c r="F32" s="28">
        <v>5</v>
      </c>
      <c r="G32" s="29">
        <v>12.3</v>
      </c>
      <c r="H32" s="28">
        <v>3</v>
      </c>
      <c r="I32" s="29">
        <v>8.8000000000000007</v>
      </c>
      <c r="J32" s="28">
        <v>1</v>
      </c>
      <c r="K32" s="29">
        <v>8.5</v>
      </c>
      <c r="L32" s="39">
        <f t="shared" si="0"/>
        <v>9</v>
      </c>
      <c r="M32" s="40">
        <f t="shared" si="1"/>
        <v>29.6</v>
      </c>
      <c r="N32" s="28">
        <v>3</v>
      </c>
      <c r="O32" s="41">
        <v>9.4499999999999993</v>
      </c>
      <c r="P32" s="28">
        <v>5</v>
      </c>
      <c r="Q32" s="41">
        <v>13.45</v>
      </c>
      <c r="R32" s="34">
        <f t="shared" si="2"/>
        <v>52.5</v>
      </c>
      <c r="S32" s="35">
        <f t="shared" si="3"/>
        <v>17</v>
      </c>
    </row>
    <row r="33" spans="1:19" ht="17.25" customHeight="1" x14ac:dyDescent="0.25">
      <c r="A33" s="36" t="s">
        <v>54</v>
      </c>
      <c r="B33" s="37">
        <f>[1]PL!A55</f>
        <v>53</v>
      </c>
      <c r="C33" s="38" t="str">
        <f>[1]PL!B55</f>
        <v>Cipko</v>
      </c>
      <c r="D33" s="38" t="str">
        <f>[1]PL!C55</f>
        <v>Miloš</v>
      </c>
      <c r="E33" s="37" t="str">
        <f>[1]PL!D55</f>
        <v>ZA</v>
      </c>
      <c r="F33" s="28">
        <v>1</v>
      </c>
      <c r="G33" s="29">
        <v>5.4</v>
      </c>
      <c r="H33" s="28">
        <v>3</v>
      </c>
      <c r="I33" s="29">
        <v>10.95</v>
      </c>
      <c r="J33" s="28">
        <v>3</v>
      </c>
      <c r="K33" s="29">
        <v>10.55</v>
      </c>
      <c r="L33" s="39">
        <f t="shared" si="0"/>
        <v>7</v>
      </c>
      <c r="M33" s="40">
        <f t="shared" si="1"/>
        <v>26.900000000000002</v>
      </c>
      <c r="N33" s="28">
        <v>5</v>
      </c>
      <c r="O33" s="41">
        <v>10.75</v>
      </c>
      <c r="P33" s="28">
        <v>5</v>
      </c>
      <c r="Q33" s="41">
        <v>14.65</v>
      </c>
      <c r="R33" s="34">
        <f t="shared" si="2"/>
        <v>52.300000000000004</v>
      </c>
      <c r="S33" s="35">
        <f t="shared" si="3"/>
        <v>17</v>
      </c>
    </row>
    <row r="34" spans="1:19" ht="17.25" customHeight="1" x14ac:dyDescent="0.25">
      <c r="A34" s="36" t="s">
        <v>55</v>
      </c>
      <c r="B34" s="37">
        <f>[1]PL!A52</f>
        <v>50</v>
      </c>
      <c r="C34" s="38" t="str">
        <f>[1]PL!B52</f>
        <v>Jambor</v>
      </c>
      <c r="D34" s="38" t="str">
        <f>[1]PL!C52</f>
        <v>Jozef</v>
      </c>
      <c r="E34" s="37" t="str">
        <f>[1]PL!D52</f>
        <v>MT</v>
      </c>
      <c r="F34" s="28">
        <v>1</v>
      </c>
      <c r="G34" s="29">
        <v>6.6000000000000014</v>
      </c>
      <c r="H34" s="28">
        <v>3</v>
      </c>
      <c r="I34" s="29">
        <v>9.8500000000000014</v>
      </c>
      <c r="J34" s="28">
        <v>5</v>
      </c>
      <c r="K34" s="29">
        <v>13.649999999999999</v>
      </c>
      <c r="L34" s="39">
        <f t="shared" si="0"/>
        <v>9</v>
      </c>
      <c r="M34" s="40">
        <f t="shared" si="1"/>
        <v>30.1</v>
      </c>
      <c r="N34" s="28">
        <v>3</v>
      </c>
      <c r="O34" s="41">
        <v>9.2999999999999972</v>
      </c>
      <c r="P34" s="28">
        <v>5</v>
      </c>
      <c r="Q34" s="41">
        <v>12.850000000000001</v>
      </c>
      <c r="R34" s="34">
        <f t="shared" si="2"/>
        <v>52.25</v>
      </c>
      <c r="S34" s="35">
        <f t="shared" si="3"/>
        <v>17</v>
      </c>
    </row>
    <row r="35" spans="1:19" ht="17.25" customHeight="1" x14ac:dyDescent="0.25">
      <c r="A35" s="36" t="s">
        <v>56</v>
      </c>
      <c r="B35" s="37">
        <f>[1]PL!A25</f>
        <v>23</v>
      </c>
      <c r="C35" s="38" t="str">
        <f>[1]PL!B25</f>
        <v>Sipiczki</v>
      </c>
      <c r="D35" s="38" t="str">
        <f>[1]PL!C25</f>
        <v>Samuel</v>
      </c>
      <c r="E35" s="37" t="str">
        <f>[1]PL!D25</f>
        <v>TN</v>
      </c>
      <c r="F35" s="28">
        <v>3</v>
      </c>
      <c r="G35" s="29">
        <v>9.85</v>
      </c>
      <c r="H35" s="28">
        <v>3</v>
      </c>
      <c r="I35" s="29">
        <v>10.7</v>
      </c>
      <c r="J35" s="28">
        <v>3</v>
      </c>
      <c r="K35" s="29">
        <v>10.55</v>
      </c>
      <c r="L35" s="39">
        <f t="shared" si="0"/>
        <v>9</v>
      </c>
      <c r="M35" s="40">
        <f t="shared" si="1"/>
        <v>31.099999999999998</v>
      </c>
      <c r="N35" s="28">
        <v>5</v>
      </c>
      <c r="O35" s="41">
        <v>11.95</v>
      </c>
      <c r="P35" s="28">
        <v>3</v>
      </c>
      <c r="Q35" s="41">
        <v>9</v>
      </c>
      <c r="R35" s="34">
        <f t="shared" si="2"/>
        <v>52.05</v>
      </c>
      <c r="S35" s="35">
        <f t="shared" si="3"/>
        <v>17</v>
      </c>
    </row>
    <row r="36" spans="1:19" ht="17.25" customHeight="1" x14ac:dyDescent="0.25">
      <c r="A36" s="36" t="s">
        <v>57</v>
      </c>
      <c r="B36" s="37">
        <f>[1]PL!A63</f>
        <v>61</v>
      </c>
      <c r="C36" s="38" t="str">
        <f>[1]PL!B63</f>
        <v>Pavlík</v>
      </c>
      <c r="D36" s="38" t="str">
        <f>[1]PL!C63</f>
        <v>Peterr</v>
      </c>
      <c r="E36" s="37" t="str">
        <f>[1]PL!D63</f>
        <v>PK</v>
      </c>
      <c r="F36" s="28">
        <v>5</v>
      </c>
      <c r="G36" s="29">
        <v>12.7</v>
      </c>
      <c r="H36" s="28">
        <v>5</v>
      </c>
      <c r="I36" s="29">
        <v>11.3</v>
      </c>
      <c r="J36" s="28">
        <v>1</v>
      </c>
      <c r="K36" s="29">
        <v>7.8999999999999986</v>
      </c>
      <c r="L36" s="39">
        <f t="shared" si="0"/>
        <v>11</v>
      </c>
      <c r="M36" s="40">
        <f t="shared" si="1"/>
        <v>31.9</v>
      </c>
      <c r="N36" s="28">
        <v>3</v>
      </c>
      <c r="O36" s="41">
        <v>9.6000000000000014</v>
      </c>
      <c r="P36" s="28">
        <v>3</v>
      </c>
      <c r="Q36" s="41">
        <v>10.350000000000001</v>
      </c>
      <c r="R36" s="34">
        <f t="shared" si="2"/>
        <v>51.85</v>
      </c>
      <c r="S36" s="35">
        <f t="shared" si="3"/>
        <v>17</v>
      </c>
    </row>
    <row r="37" spans="1:19" ht="17.25" customHeight="1" x14ac:dyDescent="0.25">
      <c r="A37" s="36" t="s">
        <v>58</v>
      </c>
      <c r="B37" s="37">
        <f>[1]PL!A21</f>
        <v>19</v>
      </c>
      <c r="C37" s="38" t="str">
        <f>[1]PL!B21</f>
        <v>Šereš</v>
      </c>
      <c r="D37" s="38" t="str">
        <f>[1]PL!C21</f>
        <v>Karol</v>
      </c>
      <c r="E37" s="37" t="str">
        <f>[1]PL!D21</f>
        <v>PK</v>
      </c>
      <c r="F37" s="28">
        <v>5</v>
      </c>
      <c r="G37" s="29">
        <v>12.850000000000001</v>
      </c>
      <c r="H37" s="28">
        <v>3</v>
      </c>
      <c r="I37" s="29">
        <v>8.8500000000000014</v>
      </c>
      <c r="J37" s="28">
        <v>3</v>
      </c>
      <c r="K37" s="29">
        <v>10.55</v>
      </c>
      <c r="L37" s="39">
        <f t="shared" si="0"/>
        <v>11</v>
      </c>
      <c r="M37" s="40">
        <f t="shared" si="1"/>
        <v>32.25</v>
      </c>
      <c r="N37" s="28">
        <v>5</v>
      </c>
      <c r="O37" s="41">
        <v>11.1</v>
      </c>
      <c r="P37" s="28">
        <v>1</v>
      </c>
      <c r="Q37" s="41">
        <v>6.15</v>
      </c>
      <c r="R37" s="34">
        <f t="shared" si="2"/>
        <v>49.5</v>
      </c>
      <c r="S37" s="35">
        <f t="shared" si="3"/>
        <v>17</v>
      </c>
    </row>
    <row r="38" spans="1:19" ht="17.25" customHeight="1" x14ac:dyDescent="0.25">
      <c r="A38" s="36" t="s">
        <v>59</v>
      </c>
      <c r="B38" s="37">
        <f>[1]PL!A6</f>
        <v>4</v>
      </c>
      <c r="C38" s="38" t="str">
        <f>[1]PL!B6</f>
        <v>Tinák</v>
      </c>
      <c r="D38" s="38" t="str">
        <f>[1]PL!C6</f>
        <v>Matúš</v>
      </c>
      <c r="E38" s="37" t="str">
        <f>[1]PL!D6</f>
        <v>TN</v>
      </c>
      <c r="F38" s="28">
        <v>3</v>
      </c>
      <c r="G38" s="29">
        <v>10.8</v>
      </c>
      <c r="H38" s="28">
        <v>3</v>
      </c>
      <c r="I38" s="29">
        <v>5.75</v>
      </c>
      <c r="J38" s="28">
        <v>3</v>
      </c>
      <c r="K38" s="29">
        <v>10.45</v>
      </c>
      <c r="L38" s="39">
        <f t="shared" si="0"/>
        <v>9</v>
      </c>
      <c r="M38" s="40">
        <f t="shared" si="1"/>
        <v>27</v>
      </c>
      <c r="N38" s="28">
        <v>5</v>
      </c>
      <c r="O38" s="41">
        <v>11.7</v>
      </c>
      <c r="P38" s="28">
        <v>3</v>
      </c>
      <c r="Q38" s="41">
        <v>8.8999999999999986</v>
      </c>
      <c r="R38" s="34">
        <f t="shared" si="2"/>
        <v>47.6</v>
      </c>
      <c r="S38" s="35">
        <f t="shared" si="3"/>
        <v>17</v>
      </c>
    </row>
    <row r="39" spans="1:19" ht="17.25" customHeight="1" x14ac:dyDescent="0.25">
      <c r="A39" s="36" t="s">
        <v>60</v>
      </c>
      <c r="B39" s="37">
        <f>[1]PL!A87</f>
        <v>85</v>
      </c>
      <c r="C39" s="38" t="str">
        <f>[1]PL!B87</f>
        <v>Hudý</v>
      </c>
      <c r="D39" s="38" t="str">
        <f>[1]PL!C87</f>
        <v>Vladimír</v>
      </c>
      <c r="E39" s="37" t="str">
        <f>[1]PL!D87</f>
        <v>DL</v>
      </c>
      <c r="F39" s="28">
        <v>3</v>
      </c>
      <c r="G39" s="29">
        <v>10.1</v>
      </c>
      <c r="H39" s="28">
        <v>5</v>
      </c>
      <c r="I39" s="29">
        <v>14.7</v>
      </c>
      <c r="J39" s="28">
        <v>2</v>
      </c>
      <c r="K39" s="29">
        <v>9.8000000000000007</v>
      </c>
      <c r="L39" s="39">
        <f t="shared" si="0"/>
        <v>10</v>
      </c>
      <c r="M39" s="40">
        <f t="shared" si="1"/>
        <v>34.599999999999994</v>
      </c>
      <c r="N39" s="28">
        <v>1</v>
      </c>
      <c r="O39" s="41">
        <v>0.64999999999999858</v>
      </c>
      <c r="P39" s="28">
        <v>5</v>
      </c>
      <c r="Q39" s="41">
        <v>14.8</v>
      </c>
      <c r="R39" s="34">
        <f t="shared" si="2"/>
        <v>50.05</v>
      </c>
      <c r="S39" s="35">
        <f t="shared" si="3"/>
        <v>16</v>
      </c>
    </row>
    <row r="40" spans="1:19" ht="17.25" customHeight="1" x14ac:dyDescent="0.25">
      <c r="A40" s="36" t="s">
        <v>61</v>
      </c>
      <c r="B40" s="37">
        <f>[1]PL!A10</f>
        <v>8</v>
      </c>
      <c r="C40" s="38" t="str">
        <f>[1]PL!B10</f>
        <v>Barták</v>
      </c>
      <c r="D40" s="38" t="str">
        <f>[1]PL!C10</f>
        <v>Dušan</v>
      </c>
      <c r="E40" s="37" t="str">
        <f>[1]PL!D10</f>
        <v>PK</v>
      </c>
      <c r="F40" s="28">
        <v>2</v>
      </c>
      <c r="G40" s="29">
        <v>9.1000000000000014</v>
      </c>
      <c r="H40" s="28">
        <v>5</v>
      </c>
      <c r="I40" s="29">
        <v>12.55</v>
      </c>
      <c r="J40" s="28">
        <v>3</v>
      </c>
      <c r="K40" s="29">
        <v>9.5500000000000007</v>
      </c>
      <c r="L40" s="39">
        <f t="shared" si="0"/>
        <v>10</v>
      </c>
      <c r="M40" s="40">
        <f t="shared" si="1"/>
        <v>31.200000000000003</v>
      </c>
      <c r="N40" s="28">
        <v>3</v>
      </c>
      <c r="O40" s="41">
        <v>8.9499999999999993</v>
      </c>
      <c r="P40" s="28">
        <v>3</v>
      </c>
      <c r="Q40" s="41">
        <v>9.5</v>
      </c>
      <c r="R40" s="42">
        <f t="shared" si="2"/>
        <v>49.650000000000006</v>
      </c>
      <c r="S40" s="43">
        <f t="shared" si="3"/>
        <v>16</v>
      </c>
    </row>
    <row r="41" spans="1:19" ht="17.25" customHeight="1" x14ac:dyDescent="0.25">
      <c r="A41" s="25" t="s">
        <v>62</v>
      </c>
      <c r="B41" s="26">
        <f>[1]PL!A86</f>
        <v>84</v>
      </c>
      <c r="C41" s="27" t="str">
        <f>[1]PL!B86</f>
        <v>Struhár</v>
      </c>
      <c r="D41" s="27" t="str">
        <f>[1]PL!C86</f>
        <v>Ján</v>
      </c>
      <c r="E41" s="26" t="str">
        <f>[1]PL!D86</f>
        <v>DL</v>
      </c>
      <c r="F41" s="28">
        <v>3</v>
      </c>
      <c r="G41" s="29">
        <v>10.6</v>
      </c>
      <c r="H41" s="28">
        <v>5</v>
      </c>
      <c r="I41" s="29">
        <v>14.05</v>
      </c>
      <c r="J41" s="28">
        <v>3</v>
      </c>
      <c r="K41" s="29">
        <v>11.55</v>
      </c>
      <c r="L41" s="30">
        <f t="shared" si="0"/>
        <v>11</v>
      </c>
      <c r="M41" s="31">
        <f t="shared" si="1"/>
        <v>36.200000000000003</v>
      </c>
      <c r="N41" s="32">
        <v>3</v>
      </c>
      <c r="O41" s="33">
        <v>10.5</v>
      </c>
      <c r="P41" s="32">
        <v>1</v>
      </c>
      <c r="Q41" s="33">
        <v>9.9499999999999993</v>
      </c>
      <c r="R41" s="34">
        <f t="shared" si="2"/>
        <v>56.650000000000006</v>
      </c>
      <c r="S41" s="35">
        <f t="shared" si="3"/>
        <v>15</v>
      </c>
    </row>
    <row r="42" spans="1:19" ht="17.25" customHeight="1" x14ac:dyDescent="0.25">
      <c r="A42" s="36" t="s">
        <v>63</v>
      </c>
      <c r="B42" s="37">
        <f>[1]PL!A48</f>
        <v>46</v>
      </c>
      <c r="C42" s="38" t="str">
        <f>[1]PL!B48</f>
        <v>Hesko</v>
      </c>
      <c r="D42" s="38" t="str">
        <f>[1]PL!C48</f>
        <v>Pavol</v>
      </c>
      <c r="E42" s="37" t="str">
        <f>[1]PL!D48</f>
        <v>Trebatice</v>
      </c>
      <c r="F42" s="28">
        <v>3</v>
      </c>
      <c r="G42" s="29">
        <v>12</v>
      </c>
      <c r="H42" s="28">
        <v>3</v>
      </c>
      <c r="I42" s="29">
        <v>9.3999999999999986</v>
      </c>
      <c r="J42" s="28">
        <v>5</v>
      </c>
      <c r="K42" s="29">
        <v>17.350000000000001</v>
      </c>
      <c r="L42" s="39">
        <f t="shared" si="0"/>
        <v>11</v>
      </c>
      <c r="M42" s="40">
        <f t="shared" si="1"/>
        <v>38.75</v>
      </c>
      <c r="N42" s="28">
        <v>1</v>
      </c>
      <c r="O42" s="41">
        <v>7.7</v>
      </c>
      <c r="P42" s="28">
        <v>3</v>
      </c>
      <c r="Q42" s="41">
        <v>9.5500000000000007</v>
      </c>
      <c r="R42" s="34">
        <f t="shared" si="2"/>
        <v>56</v>
      </c>
      <c r="S42" s="35">
        <f t="shared" si="3"/>
        <v>15</v>
      </c>
    </row>
    <row r="43" spans="1:19" ht="17.25" customHeight="1" x14ac:dyDescent="0.25">
      <c r="A43" s="36" t="s">
        <v>64</v>
      </c>
      <c r="B43" s="37">
        <f>[1]PL!A27</f>
        <v>25</v>
      </c>
      <c r="C43" s="38" t="str">
        <f>[1]PL!B27</f>
        <v>Kubík</v>
      </c>
      <c r="D43" s="38" t="str">
        <f>[1]PL!C27</f>
        <v>Rudolf</v>
      </c>
      <c r="E43" s="37" t="str">
        <f>[1]PL!D27</f>
        <v>KM</v>
      </c>
      <c r="F43" s="28">
        <v>3</v>
      </c>
      <c r="G43" s="29">
        <v>9.8500000000000014</v>
      </c>
      <c r="H43" s="28">
        <v>1</v>
      </c>
      <c r="I43" s="29">
        <v>7.3999999999999986</v>
      </c>
      <c r="J43" s="28">
        <v>3</v>
      </c>
      <c r="K43" s="29">
        <v>14.399999999999999</v>
      </c>
      <c r="L43" s="39">
        <f t="shared" si="0"/>
        <v>7</v>
      </c>
      <c r="M43" s="40">
        <f t="shared" si="1"/>
        <v>31.65</v>
      </c>
      <c r="N43" s="28">
        <v>3</v>
      </c>
      <c r="O43" s="41">
        <v>10.35</v>
      </c>
      <c r="P43" s="28">
        <v>5</v>
      </c>
      <c r="Q43" s="41">
        <v>13.1</v>
      </c>
      <c r="R43" s="34">
        <f t="shared" si="2"/>
        <v>55.1</v>
      </c>
      <c r="S43" s="35">
        <f t="shared" si="3"/>
        <v>15</v>
      </c>
    </row>
    <row r="44" spans="1:19" ht="17.25" customHeight="1" x14ac:dyDescent="0.25">
      <c r="A44" s="36" t="s">
        <v>65</v>
      </c>
      <c r="B44" s="37">
        <f>[1]PL!A54</f>
        <v>52</v>
      </c>
      <c r="C44" s="38" t="str">
        <f>[1]PL!B54</f>
        <v>Urbanovský</v>
      </c>
      <c r="D44" s="38" t="str">
        <f>[1]PL!C54</f>
        <v>Anton</v>
      </c>
      <c r="E44" s="37" t="str">
        <f>[1]PL!D54</f>
        <v>DL</v>
      </c>
      <c r="F44" s="28">
        <v>5</v>
      </c>
      <c r="G44" s="29">
        <v>10.35</v>
      </c>
      <c r="H44" s="28">
        <v>1</v>
      </c>
      <c r="I44" s="29">
        <v>9.5500000000000007</v>
      </c>
      <c r="J44" s="28">
        <v>5</v>
      </c>
      <c r="K44" s="29">
        <v>13.45</v>
      </c>
      <c r="L44" s="39">
        <f t="shared" si="0"/>
        <v>11</v>
      </c>
      <c r="M44" s="40">
        <f t="shared" si="1"/>
        <v>33.349999999999994</v>
      </c>
      <c r="N44" s="28">
        <v>1</v>
      </c>
      <c r="O44" s="41">
        <v>9.3000000000000007</v>
      </c>
      <c r="P44" s="28">
        <v>3</v>
      </c>
      <c r="Q44" s="41">
        <v>12.45</v>
      </c>
      <c r="R44" s="34">
        <f t="shared" si="2"/>
        <v>55.099999999999994</v>
      </c>
      <c r="S44" s="35">
        <f t="shared" si="3"/>
        <v>15</v>
      </c>
    </row>
    <row r="45" spans="1:19" ht="17.25" customHeight="1" x14ac:dyDescent="0.25">
      <c r="A45" s="36" t="s">
        <v>66</v>
      </c>
      <c r="B45" s="37">
        <f>[1]PL!A81</f>
        <v>79</v>
      </c>
      <c r="C45" s="38" t="str">
        <f>[1]PL!B81</f>
        <v>Mulinka</v>
      </c>
      <c r="D45" s="38" t="str">
        <f>[1]PL!C81</f>
        <v>Miroslav</v>
      </c>
      <c r="E45" s="37" t="str">
        <f>[1]PL!D81</f>
        <v>MT</v>
      </c>
      <c r="F45" s="28">
        <v>5</v>
      </c>
      <c r="G45" s="29">
        <v>11.649999999999999</v>
      </c>
      <c r="H45" s="28">
        <v>3</v>
      </c>
      <c r="I45" s="29">
        <v>10.95</v>
      </c>
      <c r="J45" s="28">
        <v>5</v>
      </c>
      <c r="K45" s="29">
        <v>14</v>
      </c>
      <c r="L45" s="39">
        <f t="shared" si="0"/>
        <v>13</v>
      </c>
      <c r="M45" s="40">
        <f t="shared" si="1"/>
        <v>36.599999999999994</v>
      </c>
      <c r="N45" s="28">
        <v>1</v>
      </c>
      <c r="O45" s="41">
        <v>7.8999999999999986</v>
      </c>
      <c r="P45" s="28">
        <v>1</v>
      </c>
      <c r="Q45" s="41">
        <v>8.6999999999999993</v>
      </c>
      <c r="R45" s="34">
        <f t="shared" si="2"/>
        <v>53.199999999999989</v>
      </c>
      <c r="S45" s="35">
        <f t="shared" si="3"/>
        <v>15</v>
      </c>
    </row>
    <row r="46" spans="1:19" ht="17.25" customHeight="1" x14ac:dyDescent="0.25">
      <c r="A46" s="36" t="s">
        <v>67</v>
      </c>
      <c r="B46" s="37">
        <f>[1]PL!A41</f>
        <v>39</v>
      </c>
      <c r="C46" s="38" t="str">
        <f>[1]PL!B41</f>
        <v>Kavalek</v>
      </c>
      <c r="D46" s="38" t="str">
        <f>[1]PL!C41</f>
        <v>Miroslav</v>
      </c>
      <c r="E46" s="37" t="str">
        <f>[1]PL!D41</f>
        <v>KM</v>
      </c>
      <c r="F46" s="28">
        <v>5</v>
      </c>
      <c r="G46" s="29">
        <v>13.700000000000003</v>
      </c>
      <c r="H46" s="28">
        <v>1</v>
      </c>
      <c r="I46" s="29">
        <v>5.6000000000000014</v>
      </c>
      <c r="J46" s="28">
        <v>3</v>
      </c>
      <c r="K46" s="29">
        <v>10.95</v>
      </c>
      <c r="L46" s="39">
        <f t="shared" si="0"/>
        <v>9</v>
      </c>
      <c r="M46" s="40">
        <f t="shared" si="1"/>
        <v>30.250000000000004</v>
      </c>
      <c r="N46" s="28">
        <v>1</v>
      </c>
      <c r="O46" s="41">
        <v>8.6499999999999986</v>
      </c>
      <c r="P46" s="28">
        <v>5</v>
      </c>
      <c r="Q46" s="41">
        <v>12.4</v>
      </c>
      <c r="R46" s="34">
        <f t="shared" si="2"/>
        <v>51.300000000000004</v>
      </c>
      <c r="S46" s="35">
        <f t="shared" si="3"/>
        <v>15</v>
      </c>
    </row>
    <row r="47" spans="1:19" ht="17.25" customHeight="1" x14ac:dyDescent="0.25">
      <c r="A47" s="36" t="s">
        <v>68</v>
      </c>
      <c r="B47" s="37">
        <f>[1]PL!A56</f>
        <v>54</v>
      </c>
      <c r="C47" s="38" t="str">
        <f>[1]PL!B56</f>
        <v>Kucelj</v>
      </c>
      <c r="D47" s="38" t="str">
        <f>[1]PL!C56</f>
        <v>Ivan</v>
      </c>
      <c r="E47" s="37" t="str">
        <f>[1]PL!D56</f>
        <v>ZA</v>
      </c>
      <c r="F47" s="28">
        <v>3</v>
      </c>
      <c r="G47" s="29">
        <v>11.7</v>
      </c>
      <c r="H47" s="28">
        <v>1</v>
      </c>
      <c r="I47" s="29">
        <v>9.1</v>
      </c>
      <c r="J47" s="28">
        <v>3</v>
      </c>
      <c r="K47" s="29">
        <v>8.9499999999999993</v>
      </c>
      <c r="L47" s="39">
        <f t="shared" si="0"/>
        <v>7</v>
      </c>
      <c r="M47" s="40">
        <f t="shared" si="1"/>
        <v>29.749999999999996</v>
      </c>
      <c r="N47" s="28">
        <v>5</v>
      </c>
      <c r="O47" s="41">
        <v>10.8</v>
      </c>
      <c r="P47" s="28">
        <v>3</v>
      </c>
      <c r="Q47" s="41">
        <v>10.75</v>
      </c>
      <c r="R47" s="34">
        <f t="shared" si="2"/>
        <v>51.3</v>
      </c>
      <c r="S47" s="35">
        <f t="shared" si="3"/>
        <v>15</v>
      </c>
    </row>
    <row r="48" spans="1:19" ht="17.25" customHeight="1" x14ac:dyDescent="0.25">
      <c r="A48" s="36" t="s">
        <v>69</v>
      </c>
      <c r="B48" s="37">
        <f>[1]PL!A71</f>
        <v>69</v>
      </c>
      <c r="C48" s="38" t="str">
        <f>[1]PL!B71</f>
        <v>Dobročani</v>
      </c>
      <c r="D48" s="38" t="str">
        <f>[1]PL!C71</f>
        <v>Rastislav</v>
      </c>
      <c r="E48" s="37" t="str">
        <f>[1]PL!D71</f>
        <v>MT</v>
      </c>
      <c r="F48" s="28">
        <v>3</v>
      </c>
      <c r="G48" s="29">
        <v>9.5499999999999972</v>
      </c>
      <c r="H48" s="28">
        <v>3</v>
      </c>
      <c r="I48" s="29">
        <v>10.649999999999999</v>
      </c>
      <c r="J48" s="28">
        <v>3</v>
      </c>
      <c r="K48" s="29">
        <v>9.8000000000000007</v>
      </c>
      <c r="L48" s="39">
        <f t="shared" si="0"/>
        <v>9</v>
      </c>
      <c r="M48" s="40">
        <f t="shared" si="1"/>
        <v>29.999999999999996</v>
      </c>
      <c r="N48" s="28">
        <v>5</v>
      </c>
      <c r="O48" s="41">
        <v>15.75</v>
      </c>
      <c r="P48" s="28">
        <v>1</v>
      </c>
      <c r="Q48" s="41">
        <v>5.05</v>
      </c>
      <c r="R48" s="34">
        <f t="shared" si="2"/>
        <v>50.8</v>
      </c>
      <c r="S48" s="35">
        <f t="shared" si="3"/>
        <v>15</v>
      </c>
    </row>
    <row r="49" spans="1:19" ht="17.25" customHeight="1" x14ac:dyDescent="0.25">
      <c r="A49" s="36" t="s">
        <v>70</v>
      </c>
      <c r="B49" s="37">
        <f>[1]PL!A45</f>
        <v>43</v>
      </c>
      <c r="C49" s="38" t="str">
        <f>[1]PL!B45</f>
        <v>Domin</v>
      </c>
      <c r="D49" s="38" t="str">
        <f>[1]PL!C45</f>
        <v>Pavol</v>
      </c>
      <c r="E49" s="37" t="str">
        <f>[1]PL!D45</f>
        <v>DL</v>
      </c>
      <c r="F49" s="28">
        <v>3</v>
      </c>
      <c r="G49" s="29">
        <v>8.6999999999999993</v>
      </c>
      <c r="H49" s="28">
        <v>3</v>
      </c>
      <c r="I49" s="29">
        <v>10.3</v>
      </c>
      <c r="J49" s="28">
        <v>3</v>
      </c>
      <c r="K49" s="29">
        <v>9.9499999999999993</v>
      </c>
      <c r="L49" s="39">
        <f t="shared" si="0"/>
        <v>9</v>
      </c>
      <c r="M49" s="40">
        <f t="shared" si="1"/>
        <v>28.95</v>
      </c>
      <c r="N49" s="28">
        <v>1</v>
      </c>
      <c r="O49" s="41">
        <v>8.5500000000000007</v>
      </c>
      <c r="P49" s="28">
        <v>5</v>
      </c>
      <c r="Q49" s="41">
        <v>12.350000000000001</v>
      </c>
      <c r="R49" s="34">
        <f t="shared" si="2"/>
        <v>49.85</v>
      </c>
      <c r="S49" s="35">
        <f t="shared" si="3"/>
        <v>15</v>
      </c>
    </row>
    <row r="50" spans="1:19" ht="17.25" customHeight="1" x14ac:dyDescent="0.25">
      <c r="A50" s="36" t="s">
        <v>71</v>
      </c>
      <c r="B50" s="37">
        <f>[1]PL!A59</f>
        <v>57</v>
      </c>
      <c r="C50" s="38" t="str">
        <f>[1]PL!B59</f>
        <v>Jurina</v>
      </c>
      <c r="D50" s="38" t="str">
        <f>[1]PL!C59</f>
        <v>Juraj</v>
      </c>
      <c r="E50" s="37" t="str">
        <f>[1]PL!D59</f>
        <v>TN</v>
      </c>
      <c r="F50" s="28">
        <v>5</v>
      </c>
      <c r="G50" s="29">
        <v>11.8</v>
      </c>
      <c r="H50" s="28">
        <v>1</v>
      </c>
      <c r="I50" s="29">
        <v>7.2</v>
      </c>
      <c r="J50" s="28">
        <v>1</v>
      </c>
      <c r="K50" s="29">
        <v>8.5500000000000007</v>
      </c>
      <c r="L50" s="39">
        <f t="shared" si="0"/>
        <v>7</v>
      </c>
      <c r="M50" s="40">
        <f t="shared" si="1"/>
        <v>27.55</v>
      </c>
      <c r="N50" s="28">
        <v>5</v>
      </c>
      <c r="O50" s="41">
        <v>10.799999999999997</v>
      </c>
      <c r="P50" s="28">
        <v>3</v>
      </c>
      <c r="Q50" s="41">
        <v>11</v>
      </c>
      <c r="R50" s="34">
        <f t="shared" si="2"/>
        <v>49.349999999999994</v>
      </c>
      <c r="S50" s="35">
        <f t="shared" si="3"/>
        <v>15</v>
      </c>
    </row>
    <row r="51" spans="1:19" ht="17.25" customHeight="1" x14ac:dyDescent="0.25">
      <c r="A51" s="36" t="s">
        <v>72</v>
      </c>
      <c r="B51" s="37">
        <f>[1]PL!A22</f>
        <v>20</v>
      </c>
      <c r="C51" s="38" t="str">
        <f>[1]PL!B22</f>
        <v>Beňačka</v>
      </c>
      <c r="D51" s="38" t="str">
        <f>[1]PL!C22</f>
        <v>Jozef</v>
      </c>
      <c r="E51" s="37" t="str">
        <f>[1]PL!D22</f>
        <v>TN</v>
      </c>
      <c r="F51" s="28">
        <v>5</v>
      </c>
      <c r="G51" s="29">
        <v>11.35</v>
      </c>
      <c r="H51" s="28">
        <v>1</v>
      </c>
      <c r="I51" s="29">
        <v>9.4</v>
      </c>
      <c r="J51" s="28">
        <v>1</v>
      </c>
      <c r="K51" s="29">
        <v>3.5</v>
      </c>
      <c r="L51" s="39">
        <f t="shared" si="0"/>
        <v>7</v>
      </c>
      <c r="M51" s="40">
        <f t="shared" si="1"/>
        <v>24.25</v>
      </c>
      <c r="N51" s="28">
        <v>3</v>
      </c>
      <c r="O51" s="41">
        <v>12.5</v>
      </c>
      <c r="P51" s="28">
        <v>5</v>
      </c>
      <c r="Q51" s="41">
        <v>12.05</v>
      </c>
      <c r="R51" s="34">
        <f t="shared" si="2"/>
        <v>48.8</v>
      </c>
      <c r="S51" s="35">
        <f t="shared" si="3"/>
        <v>15</v>
      </c>
    </row>
    <row r="52" spans="1:19" ht="17.25" customHeight="1" x14ac:dyDescent="0.25">
      <c r="A52" s="36" t="s">
        <v>73</v>
      </c>
      <c r="B52" s="37">
        <f>[1]PL!A53</f>
        <v>51</v>
      </c>
      <c r="C52" s="38" t="str">
        <f>[1]PL!B53</f>
        <v>Hložný</v>
      </c>
      <c r="D52" s="38" t="str">
        <f>[1]PL!C53</f>
        <v>Filip</v>
      </c>
      <c r="E52" s="37" t="str">
        <f>[1]PL!D53</f>
        <v>VT</v>
      </c>
      <c r="F52" s="28">
        <v>3</v>
      </c>
      <c r="G52" s="29">
        <v>11.3</v>
      </c>
      <c r="H52" s="28">
        <v>5</v>
      </c>
      <c r="I52" s="29">
        <v>11.2</v>
      </c>
      <c r="J52" s="28">
        <v>5</v>
      </c>
      <c r="K52" s="29">
        <v>14</v>
      </c>
      <c r="L52" s="39">
        <f t="shared" si="0"/>
        <v>13</v>
      </c>
      <c r="M52" s="40">
        <f t="shared" si="1"/>
        <v>36.5</v>
      </c>
      <c r="N52" s="28">
        <v>1</v>
      </c>
      <c r="O52" s="41">
        <v>5.35</v>
      </c>
      <c r="P52" s="28">
        <v>1</v>
      </c>
      <c r="Q52" s="41">
        <v>6.9</v>
      </c>
      <c r="R52" s="34">
        <f t="shared" si="2"/>
        <v>48.75</v>
      </c>
      <c r="S52" s="35">
        <f t="shared" si="3"/>
        <v>15</v>
      </c>
    </row>
    <row r="53" spans="1:19" ht="17.25" customHeight="1" x14ac:dyDescent="0.25">
      <c r="A53" s="36" t="s">
        <v>74</v>
      </c>
      <c r="B53" s="37">
        <f>[1]PL!A77</f>
        <v>75</v>
      </c>
      <c r="C53" s="38" t="str">
        <f>[1]PL!B77</f>
        <v>Dávid</v>
      </c>
      <c r="D53" s="38" t="str">
        <f>[1]PL!C77</f>
        <v>Stanislav</v>
      </c>
      <c r="E53" s="37" t="str">
        <f>[1]PL!D77</f>
        <v>TN</v>
      </c>
      <c r="F53" s="28">
        <v>3</v>
      </c>
      <c r="G53" s="29">
        <v>11.25</v>
      </c>
      <c r="H53" s="28">
        <v>5</v>
      </c>
      <c r="I53" s="29">
        <v>10.7</v>
      </c>
      <c r="J53" s="28">
        <v>1</v>
      </c>
      <c r="K53" s="29">
        <v>7.45</v>
      </c>
      <c r="L53" s="39">
        <f t="shared" si="0"/>
        <v>9</v>
      </c>
      <c r="M53" s="40">
        <f t="shared" si="1"/>
        <v>29.4</v>
      </c>
      <c r="N53" s="28">
        <v>5</v>
      </c>
      <c r="O53" s="41">
        <v>12</v>
      </c>
      <c r="P53" s="28">
        <v>1</v>
      </c>
      <c r="Q53" s="41">
        <v>6.65</v>
      </c>
      <c r="R53" s="34">
        <f t="shared" si="2"/>
        <v>48.05</v>
      </c>
      <c r="S53" s="35">
        <f t="shared" si="3"/>
        <v>15</v>
      </c>
    </row>
    <row r="54" spans="1:19" ht="17.25" customHeight="1" x14ac:dyDescent="0.25">
      <c r="A54" s="36" t="s">
        <v>75</v>
      </c>
      <c r="B54" s="37">
        <f>[1]PL!A80</f>
        <v>78</v>
      </c>
      <c r="C54" s="38" t="str">
        <f>[1]PL!B80</f>
        <v>Kazár</v>
      </c>
      <c r="D54" s="38" t="str">
        <f>[1]PL!C80</f>
        <v>Jozef</v>
      </c>
      <c r="E54" s="37" t="str">
        <f>[1]PL!D80</f>
        <v>MT</v>
      </c>
      <c r="F54" s="28">
        <v>3</v>
      </c>
      <c r="G54" s="29">
        <v>10.399999999999999</v>
      </c>
      <c r="H54" s="28">
        <v>3</v>
      </c>
      <c r="I54" s="29">
        <v>10.050000000000001</v>
      </c>
      <c r="J54" s="28">
        <v>3</v>
      </c>
      <c r="K54" s="29">
        <v>9.3000000000000007</v>
      </c>
      <c r="L54" s="39">
        <f t="shared" si="0"/>
        <v>9</v>
      </c>
      <c r="M54" s="40">
        <f t="shared" si="1"/>
        <v>29.75</v>
      </c>
      <c r="N54" s="28">
        <v>1</v>
      </c>
      <c r="O54" s="41">
        <v>5.0500000000000007</v>
      </c>
      <c r="P54" s="28">
        <v>5</v>
      </c>
      <c r="Q54" s="41">
        <v>12.8</v>
      </c>
      <c r="R54" s="34">
        <f t="shared" si="2"/>
        <v>47.599999999999994</v>
      </c>
      <c r="S54" s="35">
        <f t="shared" si="3"/>
        <v>15</v>
      </c>
    </row>
    <row r="55" spans="1:19" ht="17.25" customHeight="1" x14ac:dyDescent="0.25">
      <c r="A55" s="36" t="s">
        <v>76</v>
      </c>
      <c r="B55" s="37">
        <f>[1]PL!A46</f>
        <v>44</v>
      </c>
      <c r="C55" s="38" t="str">
        <f>[1]PL!B46</f>
        <v>Chalás</v>
      </c>
      <c r="D55" s="38" t="str">
        <f>[1]PL!C46</f>
        <v>Ľubomír</v>
      </c>
      <c r="E55" s="37" t="str">
        <f>[1]PL!D46</f>
        <v>DL</v>
      </c>
      <c r="F55" s="28">
        <v>5</v>
      </c>
      <c r="G55" s="29">
        <v>12.6</v>
      </c>
      <c r="H55" s="28">
        <v>1</v>
      </c>
      <c r="I55" s="29">
        <v>5.05</v>
      </c>
      <c r="J55" s="28">
        <v>3</v>
      </c>
      <c r="K55" s="29">
        <v>8.15</v>
      </c>
      <c r="L55" s="39">
        <f t="shared" si="0"/>
        <v>9</v>
      </c>
      <c r="M55" s="40">
        <f t="shared" si="1"/>
        <v>25.799999999999997</v>
      </c>
      <c r="N55" s="28">
        <v>3</v>
      </c>
      <c r="O55" s="41">
        <v>9.75</v>
      </c>
      <c r="P55" s="28">
        <v>3</v>
      </c>
      <c r="Q55" s="41">
        <v>11.65</v>
      </c>
      <c r="R55" s="34">
        <f t="shared" si="2"/>
        <v>47.199999999999996</v>
      </c>
      <c r="S55" s="35">
        <f t="shared" si="3"/>
        <v>15</v>
      </c>
    </row>
    <row r="56" spans="1:19" ht="17.25" customHeight="1" x14ac:dyDescent="0.25">
      <c r="A56" s="36" t="s">
        <v>77</v>
      </c>
      <c r="B56" s="37">
        <f>[1]PL!A69</f>
        <v>67</v>
      </c>
      <c r="C56" s="38" t="str">
        <f>[1]PL!B69</f>
        <v>Weiss</v>
      </c>
      <c r="D56" s="38" t="str">
        <f>[1]PL!C69</f>
        <v>Peter</v>
      </c>
      <c r="E56" s="37" t="str">
        <f>[1]PL!D69</f>
        <v>MT</v>
      </c>
      <c r="F56" s="28">
        <v>1</v>
      </c>
      <c r="G56" s="29">
        <v>8.25</v>
      </c>
      <c r="H56" s="28">
        <v>5</v>
      </c>
      <c r="I56" s="29">
        <v>11.25</v>
      </c>
      <c r="J56" s="28">
        <v>5</v>
      </c>
      <c r="K56" s="29">
        <v>10.95</v>
      </c>
      <c r="L56" s="39">
        <f t="shared" si="0"/>
        <v>11</v>
      </c>
      <c r="M56" s="40">
        <f t="shared" si="1"/>
        <v>30.45</v>
      </c>
      <c r="N56" s="28">
        <v>1</v>
      </c>
      <c r="O56" s="41">
        <v>7.2000000000000028</v>
      </c>
      <c r="P56" s="28">
        <v>3</v>
      </c>
      <c r="Q56" s="41">
        <v>8.65</v>
      </c>
      <c r="R56" s="34">
        <f t="shared" si="2"/>
        <v>46.300000000000004</v>
      </c>
      <c r="S56" s="35">
        <f t="shared" si="3"/>
        <v>15</v>
      </c>
    </row>
    <row r="57" spans="1:19" ht="17.25" customHeight="1" x14ac:dyDescent="0.25">
      <c r="A57" s="36" t="s">
        <v>78</v>
      </c>
      <c r="B57" s="37">
        <f>[1]PL!A15</f>
        <v>13</v>
      </c>
      <c r="C57" s="38" t="str">
        <f>[1]PL!B15</f>
        <v>Vlčák</v>
      </c>
      <c r="D57" s="38" t="str">
        <f>[1]PL!C15</f>
        <v>Juraj</v>
      </c>
      <c r="E57" s="37" t="str">
        <f>[1]PL!D15</f>
        <v>TN</v>
      </c>
      <c r="F57" s="28">
        <v>5</v>
      </c>
      <c r="G57" s="29">
        <v>10.6</v>
      </c>
      <c r="H57" s="28">
        <v>3</v>
      </c>
      <c r="I57" s="29">
        <v>10.199999999999999</v>
      </c>
      <c r="J57" s="28">
        <v>5</v>
      </c>
      <c r="K57" s="29">
        <v>11.1</v>
      </c>
      <c r="L57" s="39">
        <f t="shared" si="0"/>
        <v>13</v>
      </c>
      <c r="M57" s="40">
        <f t="shared" si="1"/>
        <v>31.9</v>
      </c>
      <c r="N57" s="28">
        <v>1</v>
      </c>
      <c r="O57" s="41">
        <v>4.9499999999999993</v>
      </c>
      <c r="P57" s="28">
        <v>1</v>
      </c>
      <c r="Q57" s="41">
        <v>8.25</v>
      </c>
      <c r="R57" s="34">
        <f t="shared" si="2"/>
        <v>45.099999999999994</v>
      </c>
      <c r="S57" s="35">
        <f t="shared" si="3"/>
        <v>15</v>
      </c>
    </row>
    <row r="58" spans="1:19" ht="17.25" customHeight="1" x14ac:dyDescent="0.25">
      <c r="A58" s="36" t="s">
        <v>79</v>
      </c>
      <c r="B58" s="37">
        <f>[1]PL!A84</f>
        <v>82</v>
      </c>
      <c r="C58" s="38" t="str">
        <f>[1]PL!B84</f>
        <v>Suchánek</v>
      </c>
      <c r="D58" s="38" t="str">
        <f>[1]PL!C84</f>
        <v>Stanislav</v>
      </c>
      <c r="E58" s="37" t="str">
        <f>[1]PL!D84</f>
        <v>Dubnica</v>
      </c>
      <c r="F58" s="28">
        <v>2</v>
      </c>
      <c r="G58" s="29">
        <v>9.1</v>
      </c>
      <c r="H58" s="28">
        <v>1</v>
      </c>
      <c r="I58" s="29">
        <v>7.85</v>
      </c>
      <c r="J58" s="28">
        <v>5</v>
      </c>
      <c r="K58" s="29">
        <v>12.55</v>
      </c>
      <c r="L58" s="39">
        <f t="shared" si="0"/>
        <v>8</v>
      </c>
      <c r="M58" s="40">
        <f t="shared" si="1"/>
        <v>29.5</v>
      </c>
      <c r="N58" s="28">
        <v>1</v>
      </c>
      <c r="O58" s="41">
        <v>8.5500000000000007</v>
      </c>
      <c r="P58" s="28">
        <v>5</v>
      </c>
      <c r="Q58" s="41">
        <v>12.8</v>
      </c>
      <c r="R58" s="34">
        <f t="shared" si="2"/>
        <v>50.849999999999994</v>
      </c>
      <c r="S58" s="35">
        <f t="shared" si="3"/>
        <v>14</v>
      </c>
    </row>
    <row r="59" spans="1:19" ht="17.25" customHeight="1" x14ac:dyDescent="0.25">
      <c r="A59" s="36" t="s">
        <v>80</v>
      </c>
      <c r="B59" s="37">
        <f>[1]PL!A29</f>
        <v>27</v>
      </c>
      <c r="C59" s="38" t="str">
        <f>[1]PL!B29</f>
        <v>Mesároš</v>
      </c>
      <c r="D59" s="38" t="str">
        <f>[1]PL!C29</f>
        <v>Štefan</v>
      </c>
      <c r="E59" s="37" t="str">
        <f>[1]PL!D29</f>
        <v>HC</v>
      </c>
      <c r="F59" s="28">
        <v>3</v>
      </c>
      <c r="G59" s="29">
        <v>9.9499999999999993</v>
      </c>
      <c r="H59" s="28">
        <v>1</v>
      </c>
      <c r="I59" s="29">
        <v>7</v>
      </c>
      <c r="J59" s="28">
        <v>5</v>
      </c>
      <c r="K59" s="29">
        <v>11.9</v>
      </c>
      <c r="L59" s="39">
        <f t="shared" si="0"/>
        <v>9</v>
      </c>
      <c r="M59" s="40">
        <f t="shared" si="1"/>
        <v>28.85</v>
      </c>
      <c r="N59" s="28">
        <v>4</v>
      </c>
      <c r="O59" s="41">
        <v>10.7</v>
      </c>
      <c r="P59" s="28">
        <v>1</v>
      </c>
      <c r="Q59" s="41">
        <v>9.25</v>
      </c>
      <c r="R59" s="34">
        <f t="shared" si="2"/>
        <v>48.8</v>
      </c>
      <c r="S59" s="35">
        <f t="shared" si="3"/>
        <v>14</v>
      </c>
    </row>
    <row r="60" spans="1:19" ht="17.25" customHeight="1" x14ac:dyDescent="0.25">
      <c r="A60" s="36" t="s">
        <v>81</v>
      </c>
      <c r="B60" s="37">
        <f>[1]PL!A30</f>
        <v>28</v>
      </c>
      <c r="C60" s="38" t="str">
        <f>[1]PL!B30</f>
        <v>Konečný</v>
      </c>
      <c r="D60" s="38" t="str">
        <f>[1]PL!C30</f>
        <v>Anton</v>
      </c>
      <c r="E60" s="37" t="str">
        <f>[1]PL!D30</f>
        <v>HC</v>
      </c>
      <c r="F60" s="28">
        <v>3</v>
      </c>
      <c r="G60" s="29">
        <v>10.3</v>
      </c>
      <c r="H60" s="28">
        <v>3</v>
      </c>
      <c r="I60" s="29">
        <v>10.1</v>
      </c>
      <c r="J60" s="28">
        <v>1</v>
      </c>
      <c r="K60" s="29">
        <v>9</v>
      </c>
      <c r="L60" s="39">
        <f t="shared" si="0"/>
        <v>7</v>
      </c>
      <c r="M60" s="40">
        <f t="shared" si="1"/>
        <v>29.4</v>
      </c>
      <c r="N60" s="28">
        <v>1</v>
      </c>
      <c r="O60" s="41">
        <v>7.65</v>
      </c>
      <c r="P60" s="28">
        <v>5</v>
      </c>
      <c r="Q60" s="41">
        <v>17.399999999999999</v>
      </c>
      <c r="R60" s="34">
        <f t="shared" si="2"/>
        <v>54.449999999999996</v>
      </c>
      <c r="S60" s="35">
        <f t="shared" si="3"/>
        <v>13</v>
      </c>
    </row>
    <row r="61" spans="1:19" ht="17.25" customHeight="1" x14ac:dyDescent="0.25">
      <c r="A61" s="36" t="s">
        <v>82</v>
      </c>
      <c r="B61" s="37">
        <f>[1]PL!A64</f>
        <v>62</v>
      </c>
      <c r="C61" s="38" t="str">
        <f>[1]PL!B64</f>
        <v>Rendek</v>
      </c>
      <c r="D61" s="38" t="str">
        <f>[1]PL!C64</f>
        <v>Rudolf</v>
      </c>
      <c r="E61" s="37" t="str">
        <f>[1]PL!D64</f>
        <v>Dubnica</v>
      </c>
      <c r="F61" s="28">
        <v>3</v>
      </c>
      <c r="G61" s="29">
        <v>11.6</v>
      </c>
      <c r="H61" s="28">
        <v>1</v>
      </c>
      <c r="I61" s="29">
        <v>7.7</v>
      </c>
      <c r="J61" s="28">
        <v>3</v>
      </c>
      <c r="K61" s="29">
        <v>10.75</v>
      </c>
      <c r="L61" s="39">
        <f t="shared" si="0"/>
        <v>7</v>
      </c>
      <c r="M61" s="40">
        <f t="shared" si="1"/>
        <v>30.05</v>
      </c>
      <c r="N61" s="28">
        <v>1</v>
      </c>
      <c r="O61" s="41">
        <v>8.85</v>
      </c>
      <c r="P61" s="28">
        <v>5</v>
      </c>
      <c r="Q61" s="41">
        <v>13.2</v>
      </c>
      <c r="R61" s="34">
        <f t="shared" si="2"/>
        <v>52.099999999999994</v>
      </c>
      <c r="S61" s="35">
        <f t="shared" si="3"/>
        <v>13</v>
      </c>
    </row>
    <row r="62" spans="1:19" ht="17.25" customHeight="1" x14ac:dyDescent="0.25">
      <c r="A62" s="36" t="s">
        <v>83</v>
      </c>
      <c r="B62" s="37">
        <f>[1]PL!A68</f>
        <v>66</v>
      </c>
      <c r="C62" s="38" t="str">
        <f>[1]PL!B68</f>
        <v>Nedoba</v>
      </c>
      <c r="D62" s="38" t="str">
        <f>[1]PL!C68</f>
        <v>Milan</v>
      </c>
      <c r="E62" s="37" t="str">
        <f>[1]PL!D68</f>
        <v>MT</v>
      </c>
      <c r="F62" s="28">
        <v>5</v>
      </c>
      <c r="G62" s="29">
        <v>15.45</v>
      </c>
      <c r="H62" s="28">
        <v>1</v>
      </c>
      <c r="I62" s="29">
        <v>7.2000000000000028</v>
      </c>
      <c r="J62" s="28">
        <v>3</v>
      </c>
      <c r="K62" s="29">
        <v>10.75</v>
      </c>
      <c r="L62" s="39">
        <f t="shared" si="0"/>
        <v>9</v>
      </c>
      <c r="M62" s="40">
        <f t="shared" si="1"/>
        <v>33.400000000000006</v>
      </c>
      <c r="N62" s="28">
        <v>1</v>
      </c>
      <c r="O62" s="41">
        <v>8.0500000000000007</v>
      </c>
      <c r="P62" s="28">
        <v>3</v>
      </c>
      <c r="Q62" s="41">
        <v>9.35</v>
      </c>
      <c r="R62" s="34">
        <f t="shared" si="2"/>
        <v>50.800000000000004</v>
      </c>
      <c r="S62" s="35">
        <f t="shared" si="3"/>
        <v>13</v>
      </c>
    </row>
    <row r="63" spans="1:19" ht="17.25" customHeight="1" x14ac:dyDescent="0.25">
      <c r="A63" s="36" t="s">
        <v>84</v>
      </c>
      <c r="B63" s="37">
        <f>[1]PL!A90</f>
        <v>88</v>
      </c>
      <c r="C63" s="38" t="str">
        <f>[1]PL!B90</f>
        <v>Macho</v>
      </c>
      <c r="D63" s="38" t="str">
        <f>[1]PL!C90</f>
        <v>Miroslav</v>
      </c>
      <c r="E63" s="37" t="str">
        <f>[1]PL!D90</f>
        <v>Dubnica</v>
      </c>
      <c r="F63" s="28">
        <v>3</v>
      </c>
      <c r="G63" s="29">
        <v>10.55</v>
      </c>
      <c r="H63" s="28">
        <v>1</v>
      </c>
      <c r="I63" s="29">
        <v>8.5</v>
      </c>
      <c r="J63" s="28">
        <v>5</v>
      </c>
      <c r="K63" s="29">
        <v>11.15</v>
      </c>
      <c r="L63" s="39">
        <f t="shared" si="0"/>
        <v>9</v>
      </c>
      <c r="M63" s="40">
        <f t="shared" si="1"/>
        <v>30.200000000000003</v>
      </c>
      <c r="N63" s="28">
        <v>1</v>
      </c>
      <c r="O63" s="41">
        <v>8.5500000000000007</v>
      </c>
      <c r="P63" s="28">
        <v>3</v>
      </c>
      <c r="Q63" s="41">
        <v>11.1</v>
      </c>
      <c r="R63" s="34">
        <f t="shared" si="2"/>
        <v>49.85</v>
      </c>
      <c r="S63" s="35">
        <f t="shared" si="3"/>
        <v>13</v>
      </c>
    </row>
    <row r="64" spans="1:19" ht="17.25" customHeight="1" x14ac:dyDescent="0.25">
      <c r="A64" s="36" t="s">
        <v>85</v>
      </c>
      <c r="B64" s="37">
        <f>[1]PL!A72</f>
        <v>70</v>
      </c>
      <c r="C64" s="38" t="str">
        <f>[1]PL!B72</f>
        <v>Ďatko</v>
      </c>
      <c r="D64" s="38" t="str">
        <f>[1]PL!C72</f>
        <v>Michal</v>
      </c>
      <c r="E64" s="37" t="str">
        <f>[1]PL!D72</f>
        <v>Dubnica</v>
      </c>
      <c r="F64" s="28">
        <v>1</v>
      </c>
      <c r="G64" s="29">
        <v>7.75</v>
      </c>
      <c r="H64" s="28">
        <v>1</v>
      </c>
      <c r="I64" s="29">
        <v>6.3</v>
      </c>
      <c r="J64" s="28">
        <v>5</v>
      </c>
      <c r="K64" s="29">
        <v>14.1</v>
      </c>
      <c r="L64" s="39">
        <f t="shared" si="0"/>
        <v>7</v>
      </c>
      <c r="M64" s="40">
        <f t="shared" si="1"/>
        <v>28.15</v>
      </c>
      <c r="N64" s="28">
        <v>3</v>
      </c>
      <c r="O64" s="41">
        <v>9.9</v>
      </c>
      <c r="P64" s="28">
        <v>3</v>
      </c>
      <c r="Q64" s="41">
        <v>11</v>
      </c>
      <c r="R64" s="34">
        <f t="shared" si="2"/>
        <v>49.05</v>
      </c>
      <c r="S64" s="35">
        <f t="shared" si="3"/>
        <v>13</v>
      </c>
    </row>
    <row r="65" spans="1:19" ht="17.25" customHeight="1" x14ac:dyDescent="0.25">
      <c r="A65" s="36" t="s">
        <v>86</v>
      </c>
      <c r="B65" s="37">
        <f>[1]PL!A60</f>
        <v>58</v>
      </c>
      <c r="C65" s="38" t="str">
        <f>[1]PL!B60</f>
        <v>Mitana</v>
      </c>
      <c r="D65" s="38" t="str">
        <f>[1]PL!C60</f>
        <v>Dušan</v>
      </c>
      <c r="E65" s="37" t="str">
        <f>[1]PL!D60</f>
        <v>TN</v>
      </c>
      <c r="F65" s="28">
        <v>3</v>
      </c>
      <c r="G65" s="29">
        <v>10.15</v>
      </c>
      <c r="H65" s="28">
        <v>3</v>
      </c>
      <c r="I65" s="29">
        <v>8.9499999999999993</v>
      </c>
      <c r="J65" s="28">
        <v>1</v>
      </c>
      <c r="K65" s="29">
        <v>6.75</v>
      </c>
      <c r="L65" s="39">
        <f t="shared" si="0"/>
        <v>7</v>
      </c>
      <c r="M65" s="40">
        <f t="shared" si="1"/>
        <v>25.85</v>
      </c>
      <c r="N65" s="28">
        <v>3</v>
      </c>
      <c r="O65" s="41">
        <v>10.45</v>
      </c>
      <c r="P65" s="28">
        <v>3</v>
      </c>
      <c r="Q65" s="41">
        <v>12.7</v>
      </c>
      <c r="R65" s="34">
        <f t="shared" si="2"/>
        <v>49</v>
      </c>
      <c r="S65" s="35">
        <f t="shared" si="3"/>
        <v>13</v>
      </c>
    </row>
    <row r="66" spans="1:19" ht="17.25" customHeight="1" x14ac:dyDescent="0.25">
      <c r="A66" s="36" t="s">
        <v>87</v>
      </c>
      <c r="B66" s="37">
        <f>[1]PL!A67</f>
        <v>65</v>
      </c>
      <c r="C66" s="38" t="str">
        <f>[1]PL!B67</f>
        <v>Heško</v>
      </c>
      <c r="D66" s="38" t="str">
        <f>[1]PL!C67</f>
        <v>Jozef</v>
      </c>
      <c r="E66" s="37" t="str">
        <f>[1]PL!D67</f>
        <v>MT</v>
      </c>
      <c r="F66" s="28">
        <v>3</v>
      </c>
      <c r="G66" s="29">
        <v>9.8999999999999986</v>
      </c>
      <c r="H66" s="28">
        <v>3</v>
      </c>
      <c r="I66" s="29">
        <v>9.25</v>
      </c>
      <c r="J66" s="28">
        <v>1</v>
      </c>
      <c r="K66" s="29">
        <v>7.8000000000000007</v>
      </c>
      <c r="L66" s="39">
        <f t="shared" si="0"/>
        <v>7</v>
      </c>
      <c r="M66" s="40">
        <f t="shared" si="1"/>
        <v>26.95</v>
      </c>
      <c r="N66" s="28">
        <v>1</v>
      </c>
      <c r="O66" s="41">
        <v>8.8000000000000007</v>
      </c>
      <c r="P66" s="28">
        <v>5</v>
      </c>
      <c r="Q66" s="41">
        <v>12.7</v>
      </c>
      <c r="R66" s="34">
        <f t="shared" si="2"/>
        <v>48.45</v>
      </c>
      <c r="S66" s="35">
        <f t="shared" si="3"/>
        <v>13</v>
      </c>
    </row>
    <row r="67" spans="1:19" ht="17.25" customHeight="1" x14ac:dyDescent="0.25">
      <c r="A67" s="36" t="s">
        <v>88</v>
      </c>
      <c r="B67" s="37">
        <f>[1]PL!A57</f>
        <v>55</v>
      </c>
      <c r="C67" s="38" t="str">
        <f>[1]PL!B57</f>
        <v>Hrabovský</v>
      </c>
      <c r="D67" s="38" t="str">
        <f>[1]PL!C57</f>
        <v>Pavol</v>
      </c>
      <c r="E67" s="37" t="str">
        <f>[1]PL!D57</f>
        <v>ZA</v>
      </c>
      <c r="F67" s="28">
        <v>1</v>
      </c>
      <c r="G67" s="29">
        <v>7.5</v>
      </c>
      <c r="H67" s="28">
        <v>5</v>
      </c>
      <c r="I67" s="29">
        <v>13.15</v>
      </c>
      <c r="J67" s="28">
        <v>3</v>
      </c>
      <c r="K67" s="29">
        <v>8.0500000000000007</v>
      </c>
      <c r="L67" s="39">
        <f t="shared" si="0"/>
        <v>9</v>
      </c>
      <c r="M67" s="40">
        <f t="shared" si="1"/>
        <v>28.7</v>
      </c>
      <c r="N67" s="28">
        <v>1</v>
      </c>
      <c r="O67" s="41">
        <v>8.6000000000000014</v>
      </c>
      <c r="P67" s="28">
        <v>3</v>
      </c>
      <c r="Q67" s="41">
        <v>11</v>
      </c>
      <c r="R67" s="34">
        <f t="shared" si="2"/>
        <v>48.3</v>
      </c>
      <c r="S67" s="35">
        <f t="shared" si="3"/>
        <v>13</v>
      </c>
    </row>
    <row r="68" spans="1:19" ht="17.25" customHeight="1" x14ac:dyDescent="0.25">
      <c r="A68" s="36" t="s">
        <v>89</v>
      </c>
      <c r="B68" s="37">
        <f>[1]PL!A23</f>
        <v>21</v>
      </c>
      <c r="C68" s="38" t="str">
        <f>[1]PL!B23</f>
        <v>Pružinec</v>
      </c>
      <c r="D68" s="38" t="str">
        <f>[1]PL!C23</f>
        <v>Vladimír</v>
      </c>
      <c r="E68" s="37" t="str">
        <f>[1]PL!D23</f>
        <v>TN</v>
      </c>
      <c r="F68" s="28">
        <v>3</v>
      </c>
      <c r="G68" s="29">
        <v>11.6</v>
      </c>
      <c r="H68" s="28">
        <v>3</v>
      </c>
      <c r="I68" s="29">
        <v>9.75</v>
      </c>
      <c r="J68" s="28">
        <v>5</v>
      </c>
      <c r="K68" s="29">
        <v>15.15</v>
      </c>
      <c r="L68" s="39">
        <f t="shared" si="0"/>
        <v>11</v>
      </c>
      <c r="M68" s="40">
        <f t="shared" si="1"/>
        <v>36.5</v>
      </c>
      <c r="N68" s="28">
        <v>1</v>
      </c>
      <c r="O68" s="41">
        <v>7.5</v>
      </c>
      <c r="P68" s="28">
        <v>1</v>
      </c>
      <c r="Q68" s="41">
        <v>4.2</v>
      </c>
      <c r="R68" s="34">
        <f t="shared" si="2"/>
        <v>48.2</v>
      </c>
      <c r="S68" s="35">
        <f t="shared" si="3"/>
        <v>13</v>
      </c>
    </row>
    <row r="69" spans="1:19" ht="17.25" customHeight="1" x14ac:dyDescent="0.25">
      <c r="A69" s="36" t="s">
        <v>90</v>
      </c>
      <c r="B69" s="37">
        <f>[1]PL!A42</f>
        <v>40</v>
      </c>
      <c r="C69" s="38" t="str">
        <f>[1]PL!B42</f>
        <v>Bašo</v>
      </c>
      <c r="D69" s="38" t="str">
        <f>[1]PL!C42</f>
        <v>Jozef</v>
      </c>
      <c r="E69" s="37" t="str">
        <f>[1]PL!D42</f>
        <v>ZA</v>
      </c>
      <c r="F69" s="28">
        <v>1</v>
      </c>
      <c r="G69" s="29">
        <v>9.25</v>
      </c>
      <c r="H69" s="28">
        <v>3</v>
      </c>
      <c r="I69" s="29">
        <v>9.8000000000000007</v>
      </c>
      <c r="J69" s="28">
        <v>5</v>
      </c>
      <c r="K69" s="29">
        <v>11.5</v>
      </c>
      <c r="L69" s="39">
        <f t="shared" ref="L69:L94" si="4">F69+H69+J69</f>
        <v>9</v>
      </c>
      <c r="M69" s="40">
        <f t="shared" ref="M69:M94" si="5">SUM(G69+I69+K69)</f>
        <v>30.55</v>
      </c>
      <c r="N69" s="28">
        <v>3</v>
      </c>
      <c r="O69" s="41">
        <v>9.4</v>
      </c>
      <c r="P69" s="28">
        <v>1</v>
      </c>
      <c r="Q69" s="41">
        <v>6.4</v>
      </c>
      <c r="R69" s="34">
        <f t="shared" ref="R69:R94" si="6">M69+O69+Q69</f>
        <v>46.35</v>
      </c>
      <c r="S69" s="35">
        <f t="shared" ref="S69:S94" si="7">L69+N69+P69</f>
        <v>13</v>
      </c>
    </row>
    <row r="70" spans="1:19" ht="17.25" customHeight="1" x14ac:dyDescent="0.25">
      <c r="A70" s="36" t="s">
        <v>91</v>
      </c>
      <c r="B70" s="37">
        <f>[1]PL!A88</f>
        <v>86</v>
      </c>
      <c r="C70" s="38" t="str">
        <f>[1]PL!B88</f>
        <v>Štefanovič</v>
      </c>
      <c r="D70" s="38" t="str">
        <f>[1]PL!C88</f>
        <v>Ján</v>
      </c>
      <c r="E70" s="37" t="str">
        <f>[1]PL!D88</f>
        <v>TN</v>
      </c>
      <c r="F70" s="28">
        <v>5</v>
      </c>
      <c r="G70" s="29">
        <v>12.45</v>
      </c>
      <c r="H70" s="28">
        <v>1</v>
      </c>
      <c r="I70" s="29">
        <v>8.6</v>
      </c>
      <c r="J70" s="28">
        <v>3</v>
      </c>
      <c r="K70" s="29">
        <v>9.0500000000000007</v>
      </c>
      <c r="L70" s="39">
        <f t="shared" si="4"/>
        <v>9</v>
      </c>
      <c r="M70" s="40">
        <f t="shared" si="5"/>
        <v>30.099999999999998</v>
      </c>
      <c r="N70" s="28">
        <v>3</v>
      </c>
      <c r="O70" s="41">
        <v>9.1999999999999993</v>
      </c>
      <c r="P70" s="28">
        <v>1</v>
      </c>
      <c r="Q70" s="41">
        <v>5.55</v>
      </c>
      <c r="R70" s="34">
        <f t="shared" si="6"/>
        <v>44.849999999999994</v>
      </c>
      <c r="S70" s="35">
        <f t="shared" si="7"/>
        <v>13</v>
      </c>
    </row>
    <row r="71" spans="1:19" ht="17.25" customHeight="1" x14ac:dyDescent="0.25">
      <c r="A71" s="36" t="s">
        <v>92</v>
      </c>
      <c r="B71" s="37">
        <f>[1]PL!A62</f>
        <v>60</v>
      </c>
      <c r="C71" s="38" t="str">
        <f>[1]PL!B62</f>
        <v>Klimek</v>
      </c>
      <c r="D71" s="38" t="str">
        <f>[1]PL!C62</f>
        <v>Tomáš</v>
      </c>
      <c r="E71" s="37" t="str">
        <f>[1]PL!D62</f>
        <v>PK</v>
      </c>
      <c r="F71" s="28">
        <v>1</v>
      </c>
      <c r="G71" s="29">
        <v>3.1999999999999993</v>
      </c>
      <c r="H71" s="28">
        <v>3</v>
      </c>
      <c r="I71" s="29">
        <v>10.399999999999999</v>
      </c>
      <c r="J71" s="28">
        <v>5</v>
      </c>
      <c r="K71" s="29">
        <v>14.149999999999999</v>
      </c>
      <c r="L71" s="39">
        <f t="shared" si="4"/>
        <v>9</v>
      </c>
      <c r="M71" s="40">
        <f t="shared" si="5"/>
        <v>27.749999999999996</v>
      </c>
      <c r="N71" s="28">
        <v>3</v>
      </c>
      <c r="O71" s="41">
        <v>9.1</v>
      </c>
      <c r="P71" s="28">
        <v>1</v>
      </c>
      <c r="Q71" s="41">
        <v>6.7</v>
      </c>
      <c r="R71" s="34">
        <f t="shared" si="6"/>
        <v>43.55</v>
      </c>
      <c r="S71" s="35">
        <f t="shared" si="7"/>
        <v>13</v>
      </c>
    </row>
    <row r="72" spans="1:19" ht="17.25" customHeight="1" x14ac:dyDescent="0.25">
      <c r="A72" s="36" t="s">
        <v>93</v>
      </c>
      <c r="B72" s="37">
        <f>[1]PL!A5</f>
        <v>3</v>
      </c>
      <c r="C72" s="38" t="str">
        <f>[1]PL!B5</f>
        <v>Gatyáš</v>
      </c>
      <c r="D72" s="38" t="str">
        <f>[1]PL!C5</f>
        <v>Vojtech</v>
      </c>
      <c r="E72" s="37" t="str">
        <f>[1]PL!D5</f>
        <v>TN</v>
      </c>
      <c r="F72" s="28">
        <v>1</v>
      </c>
      <c r="G72" s="29">
        <v>7.6</v>
      </c>
      <c r="H72" s="28">
        <v>5</v>
      </c>
      <c r="I72" s="29">
        <v>14.05</v>
      </c>
      <c r="J72" s="28">
        <v>1</v>
      </c>
      <c r="K72" s="29">
        <v>1.05</v>
      </c>
      <c r="L72" s="39">
        <f t="shared" si="4"/>
        <v>7</v>
      </c>
      <c r="M72" s="40">
        <f t="shared" si="5"/>
        <v>22.7</v>
      </c>
      <c r="N72" s="28">
        <v>5</v>
      </c>
      <c r="O72" s="41">
        <v>13.649999999999999</v>
      </c>
      <c r="P72" s="28">
        <v>1</v>
      </c>
      <c r="Q72" s="41">
        <v>3.55</v>
      </c>
      <c r="R72" s="34">
        <f t="shared" si="6"/>
        <v>39.899999999999991</v>
      </c>
      <c r="S72" s="35">
        <f t="shared" si="7"/>
        <v>13</v>
      </c>
    </row>
    <row r="73" spans="1:19" ht="17.25" customHeight="1" x14ac:dyDescent="0.25">
      <c r="A73" s="36" t="s">
        <v>94</v>
      </c>
      <c r="B73" s="37">
        <f>[1]PL!A65</f>
        <v>63</v>
      </c>
      <c r="C73" s="38" t="str">
        <f>[1]PL!B65</f>
        <v>Hnát</v>
      </c>
      <c r="D73" s="38" t="str">
        <f>[1]PL!C65</f>
        <v>František</v>
      </c>
      <c r="E73" s="37" t="str">
        <f>[1]PL!D65</f>
        <v>Dubnica</v>
      </c>
      <c r="F73" s="28">
        <v>1</v>
      </c>
      <c r="G73" s="29">
        <v>7.95</v>
      </c>
      <c r="H73" s="28">
        <v>5</v>
      </c>
      <c r="I73" s="29">
        <v>10.35</v>
      </c>
      <c r="J73" s="28">
        <v>1</v>
      </c>
      <c r="K73" s="29">
        <v>6.6</v>
      </c>
      <c r="L73" s="39">
        <f t="shared" si="4"/>
        <v>7</v>
      </c>
      <c r="M73" s="40">
        <f t="shared" si="5"/>
        <v>24.9</v>
      </c>
      <c r="N73" s="28">
        <v>1</v>
      </c>
      <c r="O73" s="41">
        <v>3.85</v>
      </c>
      <c r="P73" s="28">
        <v>5</v>
      </c>
      <c r="Q73" s="41">
        <v>10.25</v>
      </c>
      <c r="R73" s="34">
        <f t="shared" si="6"/>
        <v>39</v>
      </c>
      <c r="S73" s="35">
        <f t="shared" si="7"/>
        <v>13</v>
      </c>
    </row>
    <row r="74" spans="1:19" ht="17.25" customHeight="1" x14ac:dyDescent="0.25">
      <c r="A74" s="36" t="s">
        <v>95</v>
      </c>
      <c r="B74" s="37">
        <f>[1]PL!A28</f>
        <v>26</v>
      </c>
      <c r="C74" s="38" t="str">
        <f>[1]PL!B28</f>
        <v>Šegul</v>
      </c>
      <c r="D74" s="38" t="str">
        <f>[1]PL!C28</f>
        <v>Radoslav</v>
      </c>
      <c r="E74" s="37" t="str">
        <f>[1]PL!D28</f>
        <v>N.Rudno</v>
      </c>
      <c r="F74" s="28">
        <v>1</v>
      </c>
      <c r="G74" s="29">
        <v>5.3500000000000014</v>
      </c>
      <c r="H74" s="28">
        <v>5</v>
      </c>
      <c r="I74" s="29">
        <v>11.450000000000003</v>
      </c>
      <c r="J74" s="28">
        <v>3</v>
      </c>
      <c r="K74" s="29">
        <v>10.299999999999997</v>
      </c>
      <c r="L74" s="39">
        <f t="shared" si="4"/>
        <v>9</v>
      </c>
      <c r="M74" s="40">
        <f t="shared" si="5"/>
        <v>27.1</v>
      </c>
      <c r="N74" s="28">
        <v>1</v>
      </c>
      <c r="O74" s="41">
        <v>0</v>
      </c>
      <c r="P74" s="28">
        <v>3</v>
      </c>
      <c r="Q74" s="41">
        <v>11.75</v>
      </c>
      <c r="R74" s="34">
        <f t="shared" si="6"/>
        <v>38.85</v>
      </c>
      <c r="S74" s="35">
        <f t="shared" si="7"/>
        <v>13</v>
      </c>
    </row>
    <row r="75" spans="1:19" ht="17.25" customHeight="1" x14ac:dyDescent="0.25">
      <c r="A75" s="36" t="s">
        <v>96</v>
      </c>
      <c r="B75" s="37">
        <f>[1]PL!A70</f>
        <v>68</v>
      </c>
      <c r="C75" s="38" t="str">
        <f>[1]PL!B70</f>
        <v>Štrba</v>
      </c>
      <c r="D75" s="38" t="str">
        <f>[1]PL!C70</f>
        <v>Miroslav</v>
      </c>
      <c r="E75" s="37" t="str">
        <f>[1]PL!D70</f>
        <v>MT</v>
      </c>
      <c r="F75" s="28">
        <v>1</v>
      </c>
      <c r="G75" s="29">
        <v>9.3000000000000007</v>
      </c>
      <c r="H75" s="28">
        <v>3</v>
      </c>
      <c r="I75" s="29">
        <v>13.399999999999999</v>
      </c>
      <c r="J75" s="28">
        <v>1</v>
      </c>
      <c r="K75" s="29">
        <v>5.5</v>
      </c>
      <c r="L75" s="39">
        <f t="shared" si="4"/>
        <v>5</v>
      </c>
      <c r="M75" s="40">
        <f t="shared" si="5"/>
        <v>28.2</v>
      </c>
      <c r="N75" s="28">
        <v>3</v>
      </c>
      <c r="O75" s="41">
        <v>9.4</v>
      </c>
      <c r="P75" s="28">
        <v>3</v>
      </c>
      <c r="Q75" s="41">
        <v>11.4</v>
      </c>
      <c r="R75" s="34">
        <f t="shared" si="6"/>
        <v>49</v>
      </c>
      <c r="S75" s="35">
        <f t="shared" si="7"/>
        <v>11</v>
      </c>
    </row>
    <row r="76" spans="1:19" ht="17.25" customHeight="1" x14ac:dyDescent="0.25">
      <c r="A76" s="36" t="s">
        <v>97</v>
      </c>
      <c r="B76" s="37">
        <f>[1]PL!A7</f>
        <v>5</v>
      </c>
      <c r="C76" s="38" t="str">
        <f>[1]PL!B7</f>
        <v>Hajáš</v>
      </c>
      <c r="D76" s="38" t="str">
        <f>[1]PL!C7</f>
        <v>Ján</v>
      </c>
      <c r="E76" s="37" t="str">
        <f>[1]PL!D7</f>
        <v>Dubnica</v>
      </c>
      <c r="F76" s="28">
        <v>1</v>
      </c>
      <c r="G76" s="29">
        <v>9.4</v>
      </c>
      <c r="H76" s="28">
        <v>1</v>
      </c>
      <c r="I76" s="29">
        <v>8.5500000000000007</v>
      </c>
      <c r="J76" s="28">
        <v>3</v>
      </c>
      <c r="K76" s="29">
        <v>8.6999999999999993</v>
      </c>
      <c r="L76" s="39">
        <f t="shared" si="4"/>
        <v>5</v>
      </c>
      <c r="M76" s="40">
        <f t="shared" si="5"/>
        <v>26.650000000000002</v>
      </c>
      <c r="N76" s="28">
        <v>5</v>
      </c>
      <c r="O76" s="41">
        <v>12.7</v>
      </c>
      <c r="P76" s="28">
        <v>1</v>
      </c>
      <c r="Q76" s="41">
        <v>7.5500000000000007</v>
      </c>
      <c r="R76" s="34">
        <f t="shared" si="6"/>
        <v>46.900000000000006</v>
      </c>
      <c r="S76" s="35">
        <f t="shared" si="7"/>
        <v>11</v>
      </c>
    </row>
    <row r="77" spans="1:19" ht="17.25" customHeight="1" x14ac:dyDescent="0.25">
      <c r="A77" s="36" t="s">
        <v>98</v>
      </c>
      <c r="B77" s="37">
        <f>[1]PL!A89</f>
        <v>87</v>
      </c>
      <c r="C77" s="38" t="str">
        <f>[1]PL!B89</f>
        <v>Masaryk</v>
      </c>
      <c r="D77" s="38" t="str">
        <f>[1]PL!C89</f>
        <v>Marián</v>
      </c>
      <c r="E77" s="37" t="str">
        <f>[1]PL!D89</f>
        <v>Dubnica</v>
      </c>
      <c r="F77" s="28">
        <v>1</v>
      </c>
      <c r="G77" s="29">
        <v>7</v>
      </c>
      <c r="H77" s="28">
        <v>3</v>
      </c>
      <c r="I77" s="29">
        <v>10.8</v>
      </c>
      <c r="J77" s="28">
        <v>1</v>
      </c>
      <c r="K77" s="29">
        <v>7.25</v>
      </c>
      <c r="L77" s="39">
        <f t="shared" si="4"/>
        <v>5</v>
      </c>
      <c r="M77" s="40">
        <f t="shared" si="5"/>
        <v>25.05</v>
      </c>
      <c r="N77" s="28">
        <v>1</v>
      </c>
      <c r="O77" s="41">
        <v>5.85</v>
      </c>
      <c r="P77" s="28">
        <v>5</v>
      </c>
      <c r="Q77" s="41">
        <v>14.95</v>
      </c>
      <c r="R77" s="34">
        <f t="shared" si="6"/>
        <v>45.849999999999994</v>
      </c>
      <c r="S77" s="35">
        <f t="shared" si="7"/>
        <v>11</v>
      </c>
    </row>
    <row r="78" spans="1:19" ht="17.25" customHeight="1" x14ac:dyDescent="0.25">
      <c r="A78" s="36" t="s">
        <v>99</v>
      </c>
      <c r="B78" s="37">
        <f>[1]PL!A51</f>
        <v>49</v>
      </c>
      <c r="C78" s="38" t="str">
        <f>[1]PL!B51</f>
        <v>Vančík</v>
      </c>
      <c r="D78" s="38" t="str">
        <f>[1]PL!C51</f>
        <v>Jozef</v>
      </c>
      <c r="E78" s="37" t="str">
        <f>[1]PL!D51</f>
        <v>Trebatice</v>
      </c>
      <c r="F78" s="28">
        <v>1</v>
      </c>
      <c r="G78" s="29">
        <v>8.75</v>
      </c>
      <c r="H78" s="28">
        <v>1</v>
      </c>
      <c r="I78" s="29">
        <v>6.1000000000000014</v>
      </c>
      <c r="J78" s="28">
        <v>1</v>
      </c>
      <c r="K78" s="29">
        <v>9.6499999999999986</v>
      </c>
      <c r="L78" s="39">
        <f t="shared" si="4"/>
        <v>3</v>
      </c>
      <c r="M78" s="40">
        <f t="shared" si="5"/>
        <v>24.5</v>
      </c>
      <c r="N78" s="28">
        <v>5</v>
      </c>
      <c r="O78" s="41">
        <v>11.85</v>
      </c>
      <c r="P78" s="28">
        <v>3</v>
      </c>
      <c r="Q78" s="41">
        <v>9.2000000000000028</v>
      </c>
      <c r="R78" s="34">
        <f t="shared" si="6"/>
        <v>45.550000000000004</v>
      </c>
      <c r="S78" s="35">
        <f t="shared" si="7"/>
        <v>11</v>
      </c>
    </row>
    <row r="79" spans="1:19" ht="17.25" customHeight="1" x14ac:dyDescent="0.25">
      <c r="A79" s="36" t="s">
        <v>100</v>
      </c>
      <c r="B79" s="37">
        <f>[1]PL!A38</f>
        <v>36</v>
      </c>
      <c r="C79" s="38" t="str">
        <f>[1]PL!B38</f>
        <v>Remo</v>
      </c>
      <c r="D79" s="38" t="str">
        <f>[1]PL!C38</f>
        <v>Peter</v>
      </c>
      <c r="E79" s="37" t="str">
        <f>[1]PL!D38</f>
        <v>Dubnica</v>
      </c>
      <c r="F79" s="28">
        <v>1</v>
      </c>
      <c r="G79" s="29">
        <v>6.8</v>
      </c>
      <c r="H79" s="28">
        <v>1</v>
      </c>
      <c r="I79" s="29">
        <v>8.5500000000000007</v>
      </c>
      <c r="J79" s="28">
        <v>3</v>
      </c>
      <c r="K79" s="29">
        <v>10.5</v>
      </c>
      <c r="L79" s="39">
        <f t="shared" si="4"/>
        <v>5</v>
      </c>
      <c r="M79" s="40">
        <f t="shared" si="5"/>
        <v>25.85</v>
      </c>
      <c r="N79" s="28">
        <v>5</v>
      </c>
      <c r="O79" s="41">
        <v>12.7</v>
      </c>
      <c r="P79" s="28">
        <v>1</v>
      </c>
      <c r="Q79" s="41">
        <v>6.5</v>
      </c>
      <c r="R79" s="34">
        <f t="shared" si="6"/>
        <v>45.05</v>
      </c>
      <c r="S79" s="35">
        <f t="shared" si="7"/>
        <v>11</v>
      </c>
    </row>
    <row r="80" spans="1:19" ht="17.25" customHeight="1" x14ac:dyDescent="0.25">
      <c r="A80" s="36" t="s">
        <v>101</v>
      </c>
      <c r="B80" s="37">
        <f>[1]PL!A83</f>
        <v>81</v>
      </c>
      <c r="C80" s="38" t="str">
        <f>[1]PL!B83</f>
        <v>Trasoň</v>
      </c>
      <c r="D80" s="38" t="str">
        <f>[1]PL!C83</f>
        <v>Anton</v>
      </c>
      <c r="E80" s="37" t="str">
        <f>[1]PL!D83</f>
        <v>MT</v>
      </c>
      <c r="F80" s="28">
        <v>3</v>
      </c>
      <c r="G80" s="29">
        <v>10.899999999999999</v>
      </c>
      <c r="H80" s="28">
        <v>1</v>
      </c>
      <c r="I80" s="29">
        <v>5.1000000000000014</v>
      </c>
      <c r="J80" s="28">
        <v>1</v>
      </c>
      <c r="K80" s="29">
        <v>8.5</v>
      </c>
      <c r="L80" s="39">
        <f t="shared" si="4"/>
        <v>5</v>
      </c>
      <c r="M80" s="40">
        <f t="shared" si="5"/>
        <v>24.5</v>
      </c>
      <c r="N80" s="28">
        <v>5</v>
      </c>
      <c r="O80" s="41">
        <v>13.2</v>
      </c>
      <c r="P80" s="28">
        <v>1</v>
      </c>
      <c r="Q80" s="41">
        <v>6.65</v>
      </c>
      <c r="R80" s="34">
        <f t="shared" si="6"/>
        <v>44.35</v>
      </c>
      <c r="S80" s="35">
        <f t="shared" si="7"/>
        <v>11</v>
      </c>
    </row>
    <row r="81" spans="1:19" ht="17.25" customHeight="1" x14ac:dyDescent="0.25">
      <c r="A81" s="36" t="s">
        <v>102</v>
      </c>
      <c r="B81" s="37">
        <f>[1]PL!A35</f>
        <v>33</v>
      </c>
      <c r="C81" s="38" t="str">
        <f>[1]PL!B35</f>
        <v>Rybár</v>
      </c>
      <c r="D81" s="38" t="str">
        <f>[1]PL!C35</f>
        <v>Viliam</v>
      </c>
      <c r="E81" s="37" t="str">
        <f>[1]PL!D35</f>
        <v>PK</v>
      </c>
      <c r="F81" s="28">
        <v>1</v>
      </c>
      <c r="G81" s="29">
        <v>8.4499999999999993</v>
      </c>
      <c r="H81" s="28">
        <v>1</v>
      </c>
      <c r="I81" s="29">
        <v>9</v>
      </c>
      <c r="J81" s="28">
        <v>5</v>
      </c>
      <c r="K81" s="29">
        <v>11.25</v>
      </c>
      <c r="L81" s="39">
        <f t="shared" si="4"/>
        <v>7</v>
      </c>
      <c r="M81" s="40">
        <f t="shared" si="5"/>
        <v>28.7</v>
      </c>
      <c r="N81" s="28">
        <v>3</v>
      </c>
      <c r="O81" s="41">
        <v>8.6999999999999993</v>
      </c>
      <c r="P81" s="28">
        <v>1</v>
      </c>
      <c r="Q81" s="41">
        <v>6.95</v>
      </c>
      <c r="R81" s="34">
        <f t="shared" si="6"/>
        <v>44.35</v>
      </c>
      <c r="S81" s="35">
        <f t="shared" si="7"/>
        <v>11</v>
      </c>
    </row>
    <row r="82" spans="1:19" ht="17.25" customHeight="1" x14ac:dyDescent="0.25">
      <c r="A82" s="36" t="s">
        <v>103</v>
      </c>
      <c r="B82" s="37">
        <f>[1]PL!A36</f>
        <v>34</v>
      </c>
      <c r="C82" s="38" t="str">
        <f>[1]PL!B36</f>
        <v>Gavenčiak</v>
      </c>
      <c r="D82" s="38" t="str">
        <f>[1]PL!C36</f>
        <v>Štefan</v>
      </c>
      <c r="E82" s="37" t="str">
        <f>[1]PL!D36</f>
        <v>Trnava</v>
      </c>
      <c r="F82" s="28">
        <v>1</v>
      </c>
      <c r="G82" s="29">
        <v>6.95</v>
      </c>
      <c r="H82" s="28">
        <v>3</v>
      </c>
      <c r="I82" s="29">
        <v>10.55</v>
      </c>
      <c r="J82" s="28">
        <v>1</v>
      </c>
      <c r="K82" s="29">
        <v>4.5999999999999996</v>
      </c>
      <c r="L82" s="39">
        <f t="shared" si="4"/>
        <v>5</v>
      </c>
      <c r="M82" s="40">
        <f t="shared" si="5"/>
        <v>22.1</v>
      </c>
      <c r="N82" s="28">
        <v>3</v>
      </c>
      <c r="O82" s="41">
        <v>9.75</v>
      </c>
      <c r="P82" s="28">
        <v>3</v>
      </c>
      <c r="Q82" s="41">
        <v>9.7000000000000028</v>
      </c>
      <c r="R82" s="34">
        <f t="shared" si="6"/>
        <v>41.550000000000004</v>
      </c>
      <c r="S82" s="35">
        <f t="shared" si="7"/>
        <v>11</v>
      </c>
    </row>
    <row r="83" spans="1:19" ht="17.25" customHeight="1" x14ac:dyDescent="0.25">
      <c r="A83" s="36" t="s">
        <v>104</v>
      </c>
      <c r="B83" s="37">
        <f>[1]PL!A37</f>
        <v>35</v>
      </c>
      <c r="C83" s="38" t="str">
        <f>[1]PL!B37</f>
        <v>Hasidlo</v>
      </c>
      <c r="D83" s="38" t="str">
        <f>[1]PL!C37</f>
        <v>Ján</v>
      </c>
      <c r="E83" s="37" t="str">
        <f>[1]PL!D37</f>
        <v>Dubnica</v>
      </c>
      <c r="F83" s="28">
        <v>3</v>
      </c>
      <c r="G83" s="29">
        <v>11.15</v>
      </c>
      <c r="H83" s="28">
        <v>1</v>
      </c>
      <c r="I83" s="29">
        <v>1.1000000000000001</v>
      </c>
      <c r="J83" s="28">
        <v>1</v>
      </c>
      <c r="K83" s="29">
        <v>8.15</v>
      </c>
      <c r="L83" s="39">
        <f t="shared" si="4"/>
        <v>5</v>
      </c>
      <c r="M83" s="40">
        <f t="shared" si="5"/>
        <v>20.399999999999999</v>
      </c>
      <c r="N83" s="28">
        <v>5</v>
      </c>
      <c r="O83" s="41">
        <v>11.55</v>
      </c>
      <c r="P83" s="28">
        <v>1</v>
      </c>
      <c r="Q83" s="41">
        <v>4.5</v>
      </c>
      <c r="R83" s="34">
        <f t="shared" si="6"/>
        <v>36.450000000000003</v>
      </c>
      <c r="S83" s="35">
        <f t="shared" si="7"/>
        <v>11</v>
      </c>
    </row>
    <row r="84" spans="1:19" ht="17.25" customHeight="1" x14ac:dyDescent="0.25">
      <c r="A84" s="36" t="s">
        <v>105</v>
      </c>
      <c r="B84" s="37">
        <f>[1]PL!A44</f>
        <v>42</v>
      </c>
      <c r="C84" s="38" t="str">
        <f>[1]PL!B44</f>
        <v>Petruš</v>
      </c>
      <c r="D84" s="38" t="str">
        <f>[1]PL!C44</f>
        <v>Miroslav</v>
      </c>
      <c r="E84" s="37" t="str">
        <f>[1]PL!D44</f>
        <v>DL</v>
      </c>
      <c r="F84" s="28">
        <v>1</v>
      </c>
      <c r="G84" s="29">
        <v>8</v>
      </c>
      <c r="H84" s="28">
        <v>2</v>
      </c>
      <c r="I84" s="29">
        <v>9.4</v>
      </c>
      <c r="J84" s="28">
        <v>1</v>
      </c>
      <c r="K84" s="29">
        <v>6.05</v>
      </c>
      <c r="L84" s="39">
        <f t="shared" si="4"/>
        <v>4</v>
      </c>
      <c r="M84" s="40">
        <f t="shared" si="5"/>
        <v>23.45</v>
      </c>
      <c r="N84" s="28">
        <v>5</v>
      </c>
      <c r="O84" s="41">
        <v>12.4</v>
      </c>
      <c r="P84" s="28">
        <v>1</v>
      </c>
      <c r="Q84" s="41">
        <v>5.4499999999999993</v>
      </c>
      <c r="R84" s="34">
        <f t="shared" si="6"/>
        <v>41.3</v>
      </c>
      <c r="S84" s="35">
        <f t="shared" si="7"/>
        <v>10</v>
      </c>
    </row>
    <row r="85" spans="1:19" ht="17.25" customHeight="1" x14ac:dyDescent="0.25">
      <c r="A85" s="36" t="s">
        <v>106</v>
      </c>
      <c r="B85" s="37">
        <f>[1]PL!A92</f>
        <v>90</v>
      </c>
      <c r="C85" s="38" t="str">
        <f>[1]PL!B92</f>
        <v>Rešetka</v>
      </c>
      <c r="D85" s="38" t="str">
        <f>[1]PL!C92</f>
        <v>Peter</v>
      </c>
      <c r="E85" s="37" t="str">
        <f>[1]PL!D92</f>
        <v>Dubnica</v>
      </c>
      <c r="F85" s="28">
        <v>1</v>
      </c>
      <c r="G85" s="29">
        <v>7.9</v>
      </c>
      <c r="H85" s="28">
        <v>3</v>
      </c>
      <c r="I85" s="29">
        <v>10.3</v>
      </c>
      <c r="J85" s="28">
        <v>1</v>
      </c>
      <c r="K85" s="29">
        <v>8.1999999999999993</v>
      </c>
      <c r="L85" s="39">
        <f t="shared" si="4"/>
        <v>5</v>
      </c>
      <c r="M85" s="40">
        <f t="shared" si="5"/>
        <v>26.400000000000002</v>
      </c>
      <c r="N85" s="28">
        <v>1</v>
      </c>
      <c r="O85" s="41">
        <v>7.8999999999999986</v>
      </c>
      <c r="P85" s="28">
        <v>3</v>
      </c>
      <c r="Q85" s="41">
        <v>9.9499999999999993</v>
      </c>
      <c r="R85" s="34">
        <f t="shared" si="6"/>
        <v>44.25</v>
      </c>
      <c r="S85" s="35">
        <f t="shared" si="7"/>
        <v>9</v>
      </c>
    </row>
    <row r="86" spans="1:19" ht="17.25" customHeight="1" x14ac:dyDescent="0.25">
      <c r="A86" s="25" t="s">
        <v>107</v>
      </c>
      <c r="B86" s="26">
        <f>[1]PL!A43</f>
        <v>41</v>
      </c>
      <c r="C86" s="27" t="str">
        <f>[1]PL!B43</f>
        <v>Pecník</v>
      </c>
      <c r="D86" s="27" t="str">
        <f>[1]PL!C43</f>
        <v>Ladislav</v>
      </c>
      <c r="E86" s="26" t="str">
        <f>[1]PL!D43</f>
        <v>PX</v>
      </c>
      <c r="F86" s="28">
        <v>1</v>
      </c>
      <c r="G86" s="29">
        <v>7.6000000000000014</v>
      </c>
      <c r="H86" s="28">
        <v>1</v>
      </c>
      <c r="I86" s="29">
        <v>9.1999999999999993</v>
      </c>
      <c r="J86" s="28">
        <v>1</v>
      </c>
      <c r="K86" s="29">
        <v>8.4499999999999993</v>
      </c>
      <c r="L86" s="30">
        <f t="shared" si="4"/>
        <v>3</v>
      </c>
      <c r="M86" s="31">
        <f t="shared" si="5"/>
        <v>25.25</v>
      </c>
      <c r="N86" s="32">
        <v>1</v>
      </c>
      <c r="O86" s="33">
        <v>7.65</v>
      </c>
      <c r="P86" s="32">
        <v>5</v>
      </c>
      <c r="Q86" s="33">
        <v>10.850000000000001</v>
      </c>
      <c r="R86" s="34">
        <f t="shared" si="6"/>
        <v>43.75</v>
      </c>
      <c r="S86" s="35">
        <f t="shared" si="7"/>
        <v>9</v>
      </c>
    </row>
    <row r="87" spans="1:19" ht="17.25" customHeight="1" x14ac:dyDescent="0.25">
      <c r="A87" s="36" t="s">
        <v>108</v>
      </c>
      <c r="B87" s="37">
        <f>[1]PL!A49</f>
        <v>47</v>
      </c>
      <c r="C87" s="38" t="str">
        <f>[1]PL!B49</f>
        <v>Moravčík</v>
      </c>
      <c r="D87" s="38" t="str">
        <f>[1]PL!C49</f>
        <v>Marián</v>
      </c>
      <c r="E87" s="37" t="str">
        <f>[1]PL!D49</f>
        <v>Trebatice</v>
      </c>
      <c r="F87" s="28">
        <v>5</v>
      </c>
      <c r="G87" s="29">
        <v>12.149999999999999</v>
      </c>
      <c r="H87" s="28">
        <v>1</v>
      </c>
      <c r="I87" s="29">
        <v>8.0499999999999972</v>
      </c>
      <c r="J87" s="28">
        <v>1</v>
      </c>
      <c r="K87" s="29">
        <v>7.8500000000000014</v>
      </c>
      <c r="L87" s="39">
        <f t="shared" si="4"/>
        <v>7</v>
      </c>
      <c r="M87" s="40">
        <f t="shared" si="5"/>
        <v>28.049999999999997</v>
      </c>
      <c r="N87" s="28">
        <v>1</v>
      </c>
      <c r="O87" s="41">
        <v>9.3000000000000007</v>
      </c>
      <c r="P87" s="28">
        <v>1</v>
      </c>
      <c r="Q87" s="41">
        <v>5.3999999999999986</v>
      </c>
      <c r="R87" s="34">
        <f t="shared" si="6"/>
        <v>42.749999999999993</v>
      </c>
      <c r="S87" s="35">
        <f t="shared" si="7"/>
        <v>9</v>
      </c>
    </row>
    <row r="88" spans="1:19" ht="17.25" customHeight="1" x14ac:dyDescent="0.25">
      <c r="A88" s="36" t="s">
        <v>109</v>
      </c>
      <c r="B88" s="37">
        <f>[1]PL!A75</f>
        <v>73</v>
      </c>
      <c r="C88" s="38" t="str">
        <f>[1]PL!B75</f>
        <v>Marušinec</v>
      </c>
      <c r="D88" s="38" t="str">
        <f>[1]PL!C75</f>
        <v>Cyril</v>
      </c>
      <c r="E88" s="37" t="str">
        <f>[1]PL!D75</f>
        <v>Dubnica</v>
      </c>
      <c r="F88" s="28">
        <v>1</v>
      </c>
      <c r="G88" s="29">
        <v>9.6999999999999993</v>
      </c>
      <c r="H88" s="28">
        <v>1</v>
      </c>
      <c r="I88" s="29">
        <v>6.2</v>
      </c>
      <c r="J88" s="28">
        <v>1</v>
      </c>
      <c r="K88" s="29">
        <v>6.35</v>
      </c>
      <c r="L88" s="39">
        <f t="shared" si="4"/>
        <v>3</v>
      </c>
      <c r="M88" s="40">
        <f t="shared" si="5"/>
        <v>22.25</v>
      </c>
      <c r="N88" s="28">
        <v>3</v>
      </c>
      <c r="O88" s="41">
        <v>10.5</v>
      </c>
      <c r="P88" s="28">
        <v>3</v>
      </c>
      <c r="Q88" s="41">
        <v>9.6</v>
      </c>
      <c r="R88" s="34">
        <f t="shared" si="6"/>
        <v>42.35</v>
      </c>
      <c r="S88" s="35">
        <f t="shared" si="7"/>
        <v>9</v>
      </c>
    </row>
    <row r="89" spans="1:19" ht="17.25" customHeight="1" x14ac:dyDescent="0.25">
      <c r="A89" s="36" t="s">
        <v>110</v>
      </c>
      <c r="B89" s="37">
        <f>[1]PL!A32</f>
        <v>30</v>
      </c>
      <c r="C89" s="38" t="str">
        <f>[1]PL!B32</f>
        <v>Šemelák</v>
      </c>
      <c r="D89" s="38" t="str">
        <f>[1]PL!C32</f>
        <v>František</v>
      </c>
      <c r="E89" s="37" t="str">
        <f>[1]PL!D32</f>
        <v>HC</v>
      </c>
      <c r="F89" s="28">
        <v>1</v>
      </c>
      <c r="G89" s="29">
        <v>6.15</v>
      </c>
      <c r="H89" s="28">
        <v>1</v>
      </c>
      <c r="I89" s="29">
        <v>6</v>
      </c>
      <c r="J89" s="28">
        <v>3</v>
      </c>
      <c r="K89" s="29">
        <v>10.6</v>
      </c>
      <c r="L89" s="39">
        <f t="shared" si="4"/>
        <v>5</v>
      </c>
      <c r="M89" s="40">
        <f t="shared" si="5"/>
        <v>22.75</v>
      </c>
      <c r="N89" s="28">
        <v>3</v>
      </c>
      <c r="O89" s="41">
        <v>10.950000000000003</v>
      </c>
      <c r="P89" s="28">
        <v>1</v>
      </c>
      <c r="Q89" s="41">
        <v>7.6</v>
      </c>
      <c r="R89" s="34">
        <f t="shared" si="6"/>
        <v>41.300000000000004</v>
      </c>
      <c r="S89" s="35">
        <f t="shared" si="7"/>
        <v>9</v>
      </c>
    </row>
    <row r="90" spans="1:19" ht="17.25" customHeight="1" x14ac:dyDescent="0.25">
      <c r="A90" s="36" t="s">
        <v>111</v>
      </c>
      <c r="B90" s="37">
        <f>[1]PL!A11</f>
        <v>9</v>
      </c>
      <c r="C90" s="38" t="str">
        <f>[1]PL!B11</f>
        <v>Došek</v>
      </c>
      <c r="D90" s="38" t="str">
        <f>[1]PL!C11</f>
        <v>Peter</v>
      </c>
      <c r="E90" s="37" t="str">
        <f>[1]PL!D11</f>
        <v>TN</v>
      </c>
      <c r="F90" s="28">
        <v>1</v>
      </c>
      <c r="G90" s="29">
        <v>9.75</v>
      </c>
      <c r="H90" s="28">
        <v>3</v>
      </c>
      <c r="I90" s="29">
        <v>11.05</v>
      </c>
      <c r="J90" s="28">
        <v>1</v>
      </c>
      <c r="K90" s="29">
        <v>4.8</v>
      </c>
      <c r="L90" s="39">
        <f t="shared" si="4"/>
        <v>5</v>
      </c>
      <c r="M90" s="40">
        <f t="shared" si="5"/>
        <v>25.6</v>
      </c>
      <c r="N90" s="28">
        <v>3</v>
      </c>
      <c r="O90" s="41">
        <v>11.200000000000003</v>
      </c>
      <c r="P90" s="28">
        <v>1</v>
      </c>
      <c r="Q90" s="41">
        <v>3.4</v>
      </c>
      <c r="R90" s="34">
        <f t="shared" si="6"/>
        <v>40.200000000000003</v>
      </c>
      <c r="S90" s="35">
        <f t="shared" si="7"/>
        <v>9</v>
      </c>
    </row>
    <row r="91" spans="1:19" ht="17.25" customHeight="1" x14ac:dyDescent="0.25">
      <c r="A91" s="36" t="s">
        <v>112</v>
      </c>
      <c r="B91" s="37">
        <f>[1]PL!A79</f>
        <v>77</v>
      </c>
      <c r="C91" s="38" t="str">
        <f>[1]PL!B79</f>
        <v>Jamriško</v>
      </c>
      <c r="D91" s="38" t="str">
        <f>[1]PL!C79</f>
        <v>Ján</v>
      </c>
      <c r="E91" s="37" t="str">
        <f>[1]PL!D79</f>
        <v>MT</v>
      </c>
      <c r="F91" s="28">
        <v>1</v>
      </c>
      <c r="G91" s="29">
        <v>4.7999999999999972</v>
      </c>
      <c r="H91" s="28">
        <v>3</v>
      </c>
      <c r="I91" s="29">
        <v>10.050000000000001</v>
      </c>
      <c r="J91" s="28">
        <v>1</v>
      </c>
      <c r="K91" s="29">
        <v>6.1000000000000014</v>
      </c>
      <c r="L91" s="39">
        <f t="shared" si="4"/>
        <v>5</v>
      </c>
      <c r="M91" s="40">
        <f t="shared" si="5"/>
        <v>20.95</v>
      </c>
      <c r="N91" s="28">
        <v>1</v>
      </c>
      <c r="O91" s="41">
        <v>8.6999999999999993</v>
      </c>
      <c r="P91" s="28">
        <v>3</v>
      </c>
      <c r="Q91" s="41">
        <v>9.8000000000000007</v>
      </c>
      <c r="R91" s="34">
        <f t="shared" si="6"/>
        <v>39.450000000000003</v>
      </c>
      <c r="S91" s="35">
        <f t="shared" si="7"/>
        <v>9</v>
      </c>
    </row>
    <row r="92" spans="1:19" ht="17.25" customHeight="1" x14ac:dyDescent="0.25">
      <c r="A92" s="36" t="s">
        <v>113</v>
      </c>
      <c r="B92" s="37">
        <f>[1]PL!A73</f>
        <v>71</v>
      </c>
      <c r="C92" s="38" t="str">
        <f>[1]PL!B73</f>
        <v>Remšík</v>
      </c>
      <c r="D92" s="38" t="str">
        <f>[1]PL!C73</f>
        <v>Milan</v>
      </c>
      <c r="E92" s="37" t="str">
        <f>[1]PL!D73</f>
        <v>Dubnica</v>
      </c>
      <c r="F92" s="28">
        <v>1</v>
      </c>
      <c r="G92" s="29">
        <v>4.0999999999999996</v>
      </c>
      <c r="H92" s="28">
        <v>3</v>
      </c>
      <c r="I92" s="29">
        <v>9.4499999999999993</v>
      </c>
      <c r="J92" s="28">
        <v>1</v>
      </c>
      <c r="K92" s="29">
        <v>6.1</v>
      </c>
      <c r="L92" s="39">
        <f t="shared" si="4"/>
        <v>5</v>
      </c>
      <c r="M92" s="40">
        <f t="shared" si="5"/>
        <v>19.649999999999999</v>
      </c>
      <c r="N92" s="28">
        <v>3</v>
      </c>
      <c r="O92" s="41">
        <v>9.85</v>
      </c>
      <c r="P92" s="28">
        <v>1</v>
      </c>
      <c r="Q92" s="41">
        <v>9.8000000000000007</v>
      </c>
      <c r="R92" s="34">
        <f t="shared" si="6"/>
        <v>39.299999999999997</v>
      </c>
      <c r="S92" s="35">
        <f t="shared" si="7"/>
        <v>9</v>
      </c>
    </row>
    <row r="93" spans="1:19" ht="17.25" customHeight="1" x14ac:dyDescent="0.25">
      <c r="A93" s="36" t="s">
        <v>114</v>
      </c>
      <c r="B93" s="37">
        <f>[1]PL!A19</f>
        <v>17</v>
      </c>
      <c r="C93" s="38" t="str">
        <f>[1]PL!B19</f>
        <v>Hodoško</v>
      </c>
      <c r="D93" s="38" t="str">
        <f>[1]PL!C19</f>
        <v>Štefan</v>
      </c>
      <c r="E93" s="37" t="str">
        <f>[1]PL!D19</f>
        <v>TN</v>
      </c>
      <c r="F93" s="28">
        <v>1</v>
      </c>
      <c r="G93" s="29">
        <v>6.75</v>
      </c>
      <c r="H93" s="28">
        <v>1</v>
      </c>
      <c r="I93" s="29">
        <v>9.6</v>
      </c>
      <c r="J93" s="28">
        <v>3</v>
      </c>
      <c r="K93" s="29">
        <v>9.8000000000000007</v>
      </c>
      <c r="L93" s="39">
        <f t="shared" si="4"/>
        <v>5</v>
      </c>
      <c r="M93" s="40">
        <f t="shared" si="5"/>
        <v>26.150000000000002</v>
      </c>
      <c r="N93" s="28">
        <v>1</v>
      </c>
      <c r="O93" s="41">
        <v>6.1</v>
      </c>
      <c r="P93" s="28">
        <v>1</v>
      </c>
      <c r="Q93" s="41">
        <v>5.45</v>
      </c>
      <c r="R93" s="34">
        <f t="shared" si="6"/>
        <v>37.700000000000003</v>
      </c>
      <c r="S93" s="35">
        <f t="shared" si="7"/>
        <v>7</v>
      </c>
    </row>
    <row r="94" spans="1:19" ht="17.25" customHeight="1" x14ac:dyDescent="0.25">
      <c r="A94" s="36" t="s">
        <v>115</v>
      </c>
      <c r="B94" s="37">
        <f>[1]PL!A13</f>
        <v>11</v>
      </c>
      <c r="C94" s="38" t="str">
        <f>[1]PL!B13</f>
        <v>Cyprián</v>
      </c>
      <c r="D94" s="38" t="str">
        <f>[1]PL!C13</f>
        <v>Anton</v>
      </c>
      <c r="E94" s="37" t="str">
        <f>[1]PL!D13</f>
        <v>TN</v>
      </c>
      <c r="F94" s="28">
        <v>1</v>
      </c>
      <c r="G94" s="29">
        <v>4.6500000000000004</v>
      </c>
      <c r="H94" s="28">
        <v>1</v>
      </c>
      <c r="I94" s="29">
        <v>6.7</v>
      </c>
      <c r="J94" s="28">
        <v>2</v>
      </c>
      <c r="K94" s="29">
        <v>9.8000000000000007</v>
      </c>
      <c r="L94" s="39">
        <f t="shared" si="4"/>
        <v>4</v>
      </c>
      <c r="M94" s="40">
        <f t="shared" si="5"/>
        <v>21.150000000000002</v>
      </c>
      <c r="N94" s="28">
        <v>1</v>
      </c>
      <c r="O94" s="41">
        <v>7.75</v>
      </c>
      <c r="P94" s="28">
        <v>1</v>
      </c>
      <c r="Q94" s="41">
        <v>9.35</v>
      </c>
      <c r="R94" s="34">
        <f t="shared" si="6"/>
        <v>38.25</v>
      </c>
      <c r="S94" s="35">
        <f t="shared" si="7"/>
        <v>6</v>
      </c>
    </row>
    <row r="95" spans="1:19" x14ac:dyDescent="0.25">
      <c r="F95">
        <f t="shared" ref="F95:K95" si="8">SUM(F5:F94)</f>
        <v>270</v>
      </c>
      <c r="G95">
        <f t="shared" si="8"/>
        <v>900.00000000000023</v>
      </c>
      <c r="H95">
        <f t="shared" si="8"/>
        <v>270</v>
      </c>
      <c r="I95">
        <f t="shared" si="8"/>
        <v>900</v>
      </c>
      <c r="J95">
        <f t="shared" si="8"/>
        <v>270</v>
      </c>
      <c r="K95">
        <f t="shared" si="8"/>
        <v>899.99999999999977</v>
      </c>
      <c r="N95">
        <f>SUM(N5:N94)</f>
        <v>270</v>
      </c>
      <c r="O95">
        <f>SUM(O5:O94)</f>
        <v>900.00000000000023</v>
      </c>
      <c r="P95">
        <f>SUM(P5:P94)</f>
        <v>270</v>
      </c>
      <c r="Q95">
        <f>SUM(Q5:Q94)</f>
        <v>900.00000000000011</v>
      </c>
    </row>
    <row r="97" spans="1:19" ht="18.75" customHeight="1" x14ac:dyDescent="0.3">
      <c r="A97" s="48" t="s">
        <v>116</v>
      </c>
      <c r="B97" s="49"/>
      <c r="C97" s="50"/>
      <c r="D97" s="51" t="s">
        <v>117</v>
      </c>
      <c r="E97" s="52"/>
      <c r="F97" s="52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</row>
    <row r="98" spans="1:19" ht="18.75" customHeight="1" x14ac:dyDescent="0.3">
      <c r="D98" s="54" t="s">
        <v>118</v>
      </c>
      <c r="E98" s="52"/>
      <c r="F98" s="52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 ht="18.75" customHeight="1" x14ac:dyDescent="0.3">
      <c r="D99" s="54" t="s">
        <v>119</v>
      </c>
      <c r="E99" s="52"/>
      <c r="F99" s="52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</row>
  </sheetData>
  <mergeCells count="11">
    <mergeCell ref="D97:S97"/>
    <mergeCell ref="D98:S98"/>
    <mergeCell ref="D99:S99"/>
    <mergeCell ref="A1:B1"/>
    <mergeCell ref="F3:G3"/>
    <mergeCell ref="H3:I3"/>
    <mergeCell ref="J3:K3"/>
    <mergeCell ref="L3:M3"/>
    <mergeCell ref="N3:O3"/>
    <mergeCell ref="P3:Q3"/>
    <mergeCell ref="R3:S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2016-01-06T18:25:02Z</dcterms:modified>
</cp:coreProperties>
</file>